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11.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drawings/drawing13.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drawings/drawing14.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drawings/drawing15.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drawings/drawing16.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6285" windowWidth="25440" windowHeight="6045" tabRatio="762"/>
  </bookViews>
  <sheets>
    <sheet name="Deckblatt" sheetId="63" r:id="rId1"/>
    <sheet name="Impressum" sheetId="41" r:id="rId2"/>
    <sheet name="Vorwort" sheetId="76" r:id="rId3"/>
    <sheet name="Inhalt" sheetId="43" r:id="rId4"/>
    <sheet name="1.1 Vorbemerkungen" sheetId="68" r:id="rId5"/>
    <sheet name="1.2 zugel. Parteien" sheetId="5" r:id="rId6"/>
    <sheet name="2, 2.1 Wahlberechtigte" sheetId="46" r:id="rId7"/>
    <sheet name="2.2 Wahlbeteiligung" sheetId="72" r:id="rId8"/>
    <sheet name="2.2.2 no. Wahlbeteiligung" sheetId="47" r:id="rId9"/>
    <sheet name="2.2.3 - 2.2.5 Briefwahl" sheetId="50" r:id="rId10"/>
    <sheet name="2.2.6" sheetId="78" r:id="rId11"/>
    <sheet name="3.1 - 3.3" sheetId="51" r:id="rId12"/>
    <sheet name="no. 3.3" sheetId="77" r:id="rId13"/>
    <sheet name="3.4 - 3.6" sheetId="70" r:id="rId14"/>
    <sheet name="4.1" sheetId="57" r:id="rId15"/>
    <sheet name="4.2" sheetId="58" r:id="rId16"/>
    <sheet name="4.3" sheetId="59" r:id="rId17"/>
    <sheet name="4.4" sheetId="60" r:id="rId18"/>
    <sheet name="4.5" sheetId="79" r:id="rId19"/>
  </sheets>
  <externalReferences>
    <externalReference r:id="rId20"/>
    <externalReference r:id="rId21"/>
    <externalReference r:id="rId22"/>
  </externalReferences>
  <definedNames>
    <definedName name="Print_Titles" localSheetId="7">'2.2 Wahlbeteiligung'!#REF!</definedName>
    <definedName name="Print_Titles" localSheetId="8">'2.2.2 no. Wahlbeteiligung'!$2:$2</definedName>
    <definedName name="Print_Titles" localSheetId="12">'no. 3.3'!$1:$1</definedName>
  </definedNames>
  <calcPr calcId="162913"/>
</workbook>
</file>

<file path=xl/calcChain.xml><?xml version="1.0" encoding="utf-8"?>
<calcChain xmlns="http://schemas.openxmlformats.org/spreadsheetml/2006/main">
  <c r="I43" i="57" l="1"/>
  <c r="I41" i="57"/>
  <c r="G41" i="57"/>
  <c r="E41" i="57"/>
  <c r="I40" i="57"/>
  <c r="G40" i="57"/>
  <c r="I38" i="57"/>
  <c r="G38" i="57"/>
  <c r="E38" i="57"/>
  <c r="I37" i="57"/>
  <c r="G37" i="57"/>
  <c r="E37" i="57"/>
  <c r="G35" i="57"/>
  <c r="E35" i="57"/>
  <c r="I34" i="57"/>
  <c r="G34" i="57"/>
  <c r="E34" i="57"/>
  <c r="C34" i="57"/>
  <c r="H33" i="57"/>
  <c r="I42" i="57" s="1"/>
  <c r="F33" i="57"/>
  <c r="G42" i="57" s="1"/>
  <c r="D33" i="57"/>
  <c r="E42" i="57" s="1"/>
  <c r="B33" i="57"/>
  <c r="C39" i="57" s="1"/>
  <c r="C31" i="57"/>
  <c r="C30" i="57"/>
  <c r="G29" i="57"/>
  <c r="I23" i="57"/>
  <c r="G23" i="57"/>
  <c r="C22" i="57"/>
  <c r="H21" i="57"/>
  <c r="I29" i="57" s="1"/>
  <c r="F21" i="57"/>
  <c r="G31" i="57" s="1"/>
  <c r="D21" i="57"/>
  <c r="E29" i="57" s="1"/>
  <c r="B21" i="57"/>
  <c r="C29" i="57" s="1"/>
  <c r="H31" i="70"/>
  <c r="C43" i="57" l="1"/>
  <c r="I35" i="57"/>
  <c r="C40" i="57"/>
  <c r="E43" i="57"/>
  <c r="C37" i="57"/>
  <c r="E40" i="57"/>
  <c r="G43" i="57"/>
  <c r="C24" i="57"/>
  <c r="C25" i="57"/>
  <c r="G26" i="57"/>
  <c r="C27" i="57"/>
  <c r="I21" i="57"/>
  <c r="C28" i="57"/>
  <c r="G33" i="57"/>
  <c r="I33" i="57"/>
  <c r="C35" i="57"/>
  <c r="C41" i="57"/>
  <c r="C36" i="57"/>
  <c r="C42" i="57"/>
  <c r="G36" i="57"/>
  <c r="G39" i="57"/>
  <c r="C38" i="57"/>
  <c r="E36" i="57"/>
  <c r="E33" i="57" s="1"/>
  <c r="E39" i="57"/>
  <c r="I36" i="57"/>
  <c r="I39" i="57"/>
  <c r="E25" i="57"/>
  <c r="G22" i="57"/>
  <c r="C23" i="57"/>
  <c r="C21" i="57" s="1"/>
  <c r="C26" i="57"/>
  <c r="E24" i="57"/>
  <c r="E27" i="57"/>
  <c r="E30" i="57"/>
  <c r="G24" i="57"/>
  <c r="G27" i="57"/>
  <c r="G30" i="57"/>
  <c r="I24" i="57"/>
  <c r="I27" i="57"/>
  <c r="I30" i="57"/>
  <c r="E22" i="57"/>
  <c r="E28" i="57"/>
  <c r="E31" i="57"/>
  <c r="G25" i="57"/>
  <c r="G28" i="57"/>
  <c r="I22" i="57"/>
  <c r="I25" i="57"/>
  <c r="I28" i="57"/>
  <c r="I31" i="57"/>
  <c r="E23" i="57"/>
  <c r="E26" i="57"/>
  <c r="I26" i="57"/>
  <c r="C33" i="57" l="1"/>
  <c r="E21" i="57"/>
  <c r="G21" i="57"/>
  <c r="G32" i="51" l="1"/>
  <c r="G33" i="51"/>
  <c r="G34" i="51"/>
  <c r="G35" i="51"/>
  <c r="G26" i="51"/>
  <c r="G27" i="51"/>
  <c r="G28" i="51"/>
  <c r="G29" i="51"/>
  <c r="G30" i="51"/>
  <c r="G31" i="51"/>
  <c r="G25" i="51"/>
  <c r="G8" i="51"/>
  <c r="G9" i="51"/>
  <c r="G10" i="51"/>
  <c r="G11" i="51"/>
  <c r="G12" i="51"/>
  <c r="G13" i="51"/>
  <c r="G7" i="51"/>
  <c r="B47" i="46" l="1"/>
  <c r="F47" i="46" l="1"/>
  <c r="H47" i="46"/>
  <c r="I47" i="46"/>
  <c r="C31" i="70"/>
  <c r="D31" i="70"/>
  <c r="E31" i="70"/>
  <c r="F31" i="70"/>
  <c r="G31" i="70"/>
  <c r="B31" i="70"/>
  <c r="E47" i="46" l="1"/>
  <c r="D47" i="46"/>
  <c r="C15" i="46" l="1"/>
  <c r="D15" i="46"/>
  <c r="E15" i="46"/>
  <c r="F15" i="46"/>
  <c r="G15" i="46"/>
  <c r="H15" i="46"/>
  <c r="I15" i="46"/>
  <c r="J15" i="46"/>
  <c r="K15" i="46"/>
  <c r="B15" i="46"/>
</calcChain>
</file>

<file path=xl/comments1.xml><?xml version="1.0" encoding="utf-8"?>
<comments xmlns="http://schemas.openxmlformats.org/spreadsheetml/2006/main">
  <authors>
    <author>Lange, Christina</author>
  </authors>
  <commentList>
    <comment ref="B12" authorId="0" shapeId="0">
      <text>
        <r>
          <rPr>
            <sz val="7"/>
            <color indexed="81"/>
            <rFont val="Calibri"/>
            <family val="2"/>
            <scheme val="minor"/>
          </rPr>
          <t>Quelle: Informationen des Bundeswahlleiters | Statistisches Bundesamt, Europawahl 2019, Heft 4: Repräsentative Wahlstatistik</t>
        </r>
      </text>
    </comment>
  </commentList>
</comments>
</file>

<file path=xl/sharedStrings.xml><?xml version="1.0" encoding="utf-8"?>
<sst xmlns="http://schemas.openxmlformats.org/spreadsheetml/2006/main" count="904" uniqueCount="431">
  <si>
    <t>Mecklenburg-Vorpommern</t>
  </si>
  <si>
    <t>Ungültige Stimmen</t>
  </si>
  <si>
    <t>CDU</t>
  </si>
  <si>
    <t>SPD</t>
  </si>
  <si>
    <t>FDP</t>
  </si>
  <si>
    <t>GRÜNE</t>
  </si>
  <si>
    <t>Merkmal</t>
  </si>
  <si>
    <t>Inhaltsverzeichnis</t>
  </si>
  <si>
    <t>Seite</t>
  </si>
  <si>
    <t>Vorbemerkungen</t>
  </si>
  <si>
    <t>%</t>
  </si>
  <si>
    <t>Impressum</t>
  </si>
  <si>
    <t>Wahlbeteiligung</t>
  </si>
  <si>
    <t>Europawahl</t>
  </si>
  <si>
    <t>1.1</t>
  </si>
  <si>
    <t>DIE LINKE</t>
  </si>
  <si>
    <t>3.1</t>
  </si>
  <si>
    <t>3.2</t>
  </si>
  <si>
    <t>3.3</t>
  </si>
  <si>
    <t>3.4</t>
  </si>
  <si>
    <t>NPD</t>
  </si>
  <si>
    <t>FAMILIE</t>
  </si>
  <si>
    <t>DKP</t>
  </si>
  <si>
    <t>AfD</t>
  </si>
  <si>
    <t>Die PARTEI</t>
  </si>
  <si>
    <t>Christlich Demokratische Union Deutschlands</t>
  </si>
  <si>
    <t>Freie Demokratische Partei</t>
  </si>
  <si>
    <t>BÜNDNIS 90/DIE GRÜNEN</t>
  </si>
  <si>
    <t>Familien-Partei Deutschlands</t>
  </si>
  <si>
    <t>Piratenpartei Deutschland</t>
  </si>
  <si>
    <t>PIRATEN</t>
  </si>
  <si>
    <t>Volksabstimmung</t>
  </si>
  <si>
    <t>Deutsche Kommunistische Partei</t>
  </si>
  <si>
    <t>Ökologisch-Demokratische Partei</t>
  </si>
  <si>
    <t>ÖDP</t>
  </si>
  <si>
    <t>Bayernpartei</t>
  </si>
  <si>
    <t>BP</t>
  </si>
  <si>
    <t>Alternative für Deutschland</t>
  </si>
  <si>
    <t>Marxistisch-Leninistische Partei Deutschlands</t>
  </si>
  <si>
    <t>MLPD</t>
  </si>
  <si>
    <t>Nationaldemokratische Partei Deutschlands</t>
  </si>
  <si>
    <t>Partei für Arbeit, Rechtsstaat, Tierschutz, Elitenförderung und basisdemokratische Initiative</t>
  </si>
  <si>
    <t>Inhalt</t>
  </si>
  <si>
    <t>in Mecklenburg-Vorpommern</t>
  </si>
  <si>
    <t>Zeichenerklärung</t>
  </si>
  <si>
    <t>-</t>
  </si>
  <si>
    <t>.</t>
  </si>
  <si>
    <t>Zahlenwert unbekannt oder geheim zu halten</t>
  </si>
  <si>
    <t>...</t>
  </si>
  <si>
    <t>Zahl lag bei Redaktionsschluss noch nicht vor</t>
  </si>
  <si>
    <t>x</t>
  </si>
  <si>
    <t>Aussage nicht sinnvoll oder Fragestellung nicht zutreffend</t>
  </si>
  <si>
    <t>/</t>
  </si>
  <si>
    <t>()</t>
  </si>
  <si>
    <t>Zahl hat eingeschränkte Aussagefähigkeit</t>
  </si>
  <si>
    <t>p</t>
  </si>
  <si>
    <t>s</t>
  </si>
  <si>
    <t>Statistische Hefte</t>
  </si>
  <si>
    <t>Herausgeber:</t>
  </si>
  <si>
    <t>Statistisches Amt Mecklenburg-Vorpommern, Lübecker Str. 287, 19059 Schwerin</t>
  </si>
  <si>
    <t>Telefon:</t>
  </si>
  <si>
    <t>0385 588-0, Telefax: 0385 588-56909</t>
  </si>
  <si>
    <t>Internet:</t>
  </si>
  <si>
    <t>E-Mail:</t>
  </si>
  <si>
    <t>statistik.post@statistik-mv.de</t>
  </si>
  <si>
    <t>Auszugsweise Vervielfältigung und Verbreitung mit Quellenangabe gestattet.</t>
  </si>
  <si>
    <t>Titelfoto:</t>
  </si>
  <si>
    <t>Landesamt für Umwelt, Naturschutz und Geologie, C. Herrmann</t>
  </si>
  <si>
    <t>In dieser Veröffentlichung werden - soweit vorhanden - geschlechtsneutrale Formulierungen verwendet,
ansonsten wird von der Benennung beider Geschlechter abgesehen, um die Lesbarkeit der Texte, Ta-
bellen und Grafiken zu erhalten. Die verwendeten Bezeichnungen sind als geschlechtsneutral zu inter-
pretieren und gelten demnach gleichermaßen für Frauen und Männer.</t>
  </si>
  <si>
    <t>Erscheinungsfolge:</t>
  </si>
  <si>
    <t>Einzelheft:</t>
  </si>
  <si>
    <t>Sozialdemokratische Partei Deutschlands</t>
  </si>
  <si>
    <t>Nichts vorhanden</t>
  </si>
  <si>
    <t>Weniger als die Hälfte von 1 in der letzten besetzten Stelle, jedoch mehr als nichts</t>
  </si>
  <si>
    <t>Keine Angabe, da Zahlenwert nicht ausreichend genau oder nicht repräsentativ</t>
  </si>
  <si>
    <t>Vorläufige Zahl</t>
  </si>
  <si>
    <t>Geschätzte Zahl</t>
  </si>
  <si>
    <t>Berichtigte Zahl</t>
  </si>
  <si>
    <t>[rot]</t>
  </si>
  <si>
    <t>www.statistik-mv.de</t>
  </si>
  <si>
    <t>Unregelmäßig</t>
  </si>
  <si>
    <t>3.5</t>
  </si>
  <si>
    <t>4</t>
  </si>
  <si>
    <t>4.1</t>
  </si>
  <si>
    <t>4.2</t>
  </si>
  <si>
    <t>4.3</t>
  </si>
  <si>
    <t>4.4</t>
  </si>
  <si>
    <t>Ergebnisse der repräsentativen Wahlstatistik</t>
  </si>
  <si>
    <t xml:space="preserve">    Ergebnisse der repräsentativen Wahlstatistik</t>
  </si>
  <si>
    <t>EUR 5,00</t>
  </si>
  <si>
    <t>Wahlberechtigte und Wahlbeteiligung</t>
  </si>
  <si>
    <t>Ergebnisse in Tabellen</t>
  </si>
  <si>
    <t>2.1</t>
  </si>
  <si>
    <t>2.2</t>
  </si>
  <si>
    <t>2.2.1</t>
  </si>
  <si>
    <t>2.2.2</t>
  </si>
  <si>
    <t>2.2.3</t>
  </si>
  <si>
    <t>2.2.4</t>
  </si>
  <si>
    <t>Geschlecht</t>
  </si>
  <si>
    <t>weiblich</t>
  </si>
  <si>
    <t>A</t>
  </si>
  <si>
    <t>F</t>
  </si>
  <si>
    <t>B</t>
  </si>
  <si>
    <t>G</t>
  </si>
  <si>
    <t>C</t>
  </si>
  <si>
    <t>H</t>
  </si>
  <si>
    <t>D</t>
  </si>
  <si>
    <t>I</t>
  </si>
  <si>
    <t>E</t>
  </si>
  <si>
    <t>K</t>
  </si>
  <si>
    <t xml:space="preserve">   CDU</t>
  </si>
  <si>
    <t xml:space="preserve">   SPD</t>
  </si>
  <si>
    <t xml:space="preserve">   GRÜNE</t>
  </si>
  <si>
    <t>Männer und Frauen</t>
  </si>
  <si>
    <t>18 - 21</t>
  </si>
  <si>
    <t>21 - 25</t>
  </si>
  <si>
    <t>Alter von ... bis unter … Jahren</t>
  </si>
  <si>
    <t>25 - 30</t>
  </si>
  <si>
    <t>30 - 35</t>
  </si>
  <si>
    <t>35 - 40</t>
  </si>
  <si>
    <t>40 - 45</t>
  </si>
  <si>
    <t>45 - 50</t>
  </si>
  <si>
    <t>50 - 60</t>
  </si>
  <si>
    <t>60 - 70</t>
  </si>
  <si>
    <t>Männer</t>
  </si>
  <si>
    <t>Frauen</t>
  </si>
  <si>
    <t>Wahlberechtigte</t>
  </si>
  <si>
    <t>Männer und</t>
  </si>
  <si>
    <t>Insgesamt</t>
  </si>
  <si>
    <t>Alter von …
bis unter …
Jahren</t>
  </si>
  <si>
    <t>Männer
und
Frauen</t>
  </si>
  <si>
    <t>%-punkte</t>
  </si>
  <si>
    <t>Land</t>
  </si>
  <si>
    <t>Deutschland</t>
  </si>
  <si>
    <t>Ins-
gesamt</t>
  </si>
  <si>
    <t xml:space="preserve">   Frauen</t>
  </si>
  <si>
    <t>Alter von … bis unter … Jahren</t>
  </si>
  <si>
    <t>Unterschied zwischen
Männern und Frauen</t>
  </si>
  <si>
    <t>Männer und
Frauen</t>
  </si>
  <si>
    <t>Partei</t>
  </si>
  <si>
    <t>Wähler</t>
  </si>
  <si>
    <t>18 - 25</t>
  </si>
  <si>
    <t>25 - 35</t>
  </si>
  <si>
    <t>35 - 45</t>
  </si>
  <si>
    <t>45 - 60</t>
  </si>
  <si>
    <t>Stimmen</t>
  </si>
  <si>
    <t>Zusammen</t>
  </si>
  <si>
    <t xml:space="preserve">   18 - 21</t>
  </si>
  <si>
    <t xml:space="preserve">   21 - 25</t>
  </si>
  <si>
    <t xml:space="preserve">   25 - 30</t>
  </si>
  <si>
    <t xml:space="preserve">   30 - 35</t>
  </si>
  <si>
    <t xml:space="preserve">   35 - 40</t>
  </si>
  <si>
    <t xml:space="preserve">   40 - 45</t>
  </si>
  <si>
    <t xml:space="preserve">   45 - 50</t>
  </si>
  <si>
    <t xml:space="preserve">   50 - 60</t>
  </si>
  <si>
    <t xml:space="preserve">   60 - 70</t>
  </si>
  <si>
    <t>Wahlberechtigte laut Wählerverzeichnis</t>
  </si>
  <si>
    <t>insgesamt</t>
  </si>
  <si>
    <t>ohne</t>
  </si>
  <si>
    <t>mit</t>
  </si>
  <si>
    <t>Wahlscheinvermerk</t>
  </si>
  <si>
    <t>Wahljahr</t>
  </si>
  <si>
    <t>1999</t>
  </si>
  <si>
    <t>Anteil an den
Wahlberechtigten der
jeweiligen Altersguppe</t>
  </si>
  <si>
    <t>Anteil der Altersgruppe
an den Nichtwählern des
jeweiligen Geschlechts</t>
  </si>
  <si>
    <t xml:space="preserve">   Schleswig-Holstein</t>
  </si>
  <si>
    <t xml:space="preserve">   Hamburg</t>
  </si>
  <si>
    <t xml:space="preserve">   Niedersachsen</t>
  </si>
  <si>
    <t xml:space="preserve">   Bremen</t>
  </si>
  <si>
    <t xml:space="preserve">   Brandenburg</t>
  </si>
  <si>
    <t xml:space="preserve">   Berlin</t>
  </si>
  <si>
    <t xml:space="preserve">   Nordrhein-Westfalen</t>
  </si>
  <si>
    <t xml:space="preserve">   Hessen</t>
  </si>
  <si>
    <t xml:space="preserve">   Bayern</t>
  </si>
  <si>
    <t xml:space="preserve">   Männer</t>
  </si>
  <si>
    <t>L</t>
  </si>
  <si>
    <t>M</t>
  </si>
  <si>
    <t xml:space="preserve">   Sachsen </t>
  </si>
  <si>
    <t xml:space="preserve">   Thüringen </t>
  </si>
  <si>
    <t xml:space="preserve">   Rheinland-Pfalz </t>
  </si>
  <si>
    <t xml:space="preserve">   Baden-Württemberg </t>
  </si>
  <si>
    <t xml:space="preserve">   Saarland </t>
  </si>
  <si>
    <t xml:space="preserve">   Sachsen-Anhalt </t>
  </si>
  <si>
    <t>2.1 Wahlberechtigte</t>
  </si>
  <si>
    <t>Männer und 
Frauen</t>
  </si>
  <si>
    <t xml:space="preserve">2.2.5 </t>
  </si>
  <si>
    <t>2.2.6</t>
  </si>
  <si>
    <t>darunter</t>
  </si>
  <si>
    <t>1.2</t>
  </si>
  <si>
    <t>2.1.1</t>
  </si>
  <si>
    <t xml:space="preserve">2.1.2 </t>
  </si>
  <si>
    <t>3.6</t>
  </si>
  <si>
    <t>Gültige Stimmen</t>
  </si>
  <si>
    <t>Von 100 gültigen Stimmen für die jeweilige Partei wurden abgegeben von</t>
  </si>
  <si>
    <t>Ungültige</t>
  </si>
  <si>
    <t>Gültige</t>
  </si>
  <si>
    <t xml:space="preserve">  Stimmzettel leer oder durchgestrichen</t>
  </si>
  <si>
    <t xml:space="preserve">  sonstige Ursachen</t>
  </si>
  <si>
    <t xml:space="preserve">  Stimmzettel mehrere Kreuze</t>
  </si>
  <si>
    <t xml:space="preserve">   Mecklenburg-Vorpommern </t>
  </si>
  <si>
    <t>FREIE
WÄHLER</t>
  </si>
  <si>
    <t>18 bis unter 25 Jahre</t>
  </si>
  <si>
    <t>25 bis unter 35 Jahre</t>
  </si>
  <si>
    <t>35 bis unter 45 Jahre</t>
  </si>
  <si>
    <t>45 bis unter 60 Jahre</t>
  </si>
  <si>
    <t>60 bis unter 70 Jahre</t>
  </si>
  <si>
    <t xml:space="preserve">   1985 bis 1989</t>
  </si>
  <si>
    <t xml:space="preserve">   1980 bis 1984</t>
  </si>
  <si>
    <t xml:space="preserve">   1975 bis 1979</t>
  </si>
  <si>
    <t>18 bis unter 21 Jahre</t>
  </si>
  <si>
    <t>21 bis unter 25 Jahre</t>
  </si>
  <si>
    <t>25 bis unter 30 Jahre</t>
  </si>
  <si>
    <t>30 bis unter 35 Jahre</t>
  </si>
  <si>
    <t>35 bis unter 40 Jahre</t>
  </si>
  <si>
    <t>40 bis unter 45 Jahre</t>
  </si>
  <si>
    <t>45 bis unter 50 Jahre</t>
  </si>
  <si>
    <t>50 bis unter 60 Jahre</t>
  </si>
  <si>
    <t>Geburtsjahres-
gruppe</t>
  </si>
  <si>
    <t>Ungefähre
Altersgruppe</t>
  </si>
  <si>
    <t>Anzahl</t>
  </si>
  <si>
    <t>60 -70</t>
  </si>
  <si>
    <t>Von 100 gültigen Stimmen für die jeweilige Partei entfielen auf die Altersgruppen</t>
  </si>
  <si>
    <t>FREIE WÄHLER</t>
  </si>
  <si>
    <t>Vorwort</t>
  </si>
  <si>
    <t xml:space="preserve">Sozialdemokratische Partei Deutschlands </t>
  </si>
  <si>
    <t>Bezeichnung der Parteien</t>
  </si>
  <si>
    <t>Sonstige Parteien</t>
  </si>
  <si>
    <t>1. Vorbemerkungen</t>
  </si>
  <si>
    <t>Altersgruppen zur Wahlbeteiligung</t>
  </si>
  <si>
    <t>Altersgruppen zur Stimmabgabe</t>
  </si>
  <si>
    <t>2.2.1 Wahlbeteiligung in den Ländern (amtliches Ergebnis) bei den Europawahlen im Zeitvergleich</t>
  </si>
  <si>
    <t xml:space="preserve">   Sonstige</t>
  </si>
  <si>
    <t>Sonstige</t>
  </si>
  <si>
    <t xml:space="preserve">Sonstige </t>
  </si>
  <si>
    <t>70 Jahre und älter</t>
  </si>
  <si>
    <t>1 000</t>
  </si>
  <si>
    <t>Europa-wahl-
jahr</t>
  </si>
  <si>
    <t>PARTEI MENSCH UMWELT TIERSCHUTZ</t>
  </si>
  <si>
    <t>Tierschutzpartei</t>
  </si>
  <si>
    <t>Wahl-
beteili-
gung</t>
  </si>
  <si>
    <t>Wahlberechtigte
insgesamt</t>
  </si>
  <si>
    <t>Nummer</t>
  </si>
  <si>
    <t>Name der Partei</t>
  </si>
  <si>
    <t>Kurzbezeichnung</t>
  </si>
  <si>
    <t>______</t>
  </si>
  <si>
    <t>2.1.2 Wahlberechtigte zu den Europawahlen in Mecklenburg-Vorpommern nach Altersgruppen und Geschlecht im Zeitvergleich</t>
  </si>
  <si>
    <t>2.2.4 Anteil der Wahlberechtigten mit Wahlschein an den Wahlberechtigten bei den Europawahlen in Mecklenburg-Vorpommern nach Altersgruppen und Geschlecht im Zeitvergleich</t>
  </si>
  <si>
    <t>2.2.3 Wahlbeteiligung bei den Europawahlen in Mecklenburg-Vorpommern durch Briefwahl im Zeitvergleich</t>
  </si>
  <si>
    <t>3.1 Amtliche Wahlergebnisse der Europawahlen in Mecklenburg-Vorpommern im Zeitvergleich (prozentual)</t>
  </si>
  <si>
    <t>3.2 Amtliche Wahlergebnisse der Europawahlen in Mecklenburg-Vorpommern im Zeitvergleich (absolut)</t>
  </si>
  <si>
    <t>Wählerschaft mit ungültiger Stimme</t>
  </si>
  <si>
    <t>4.2 Wahlberechtigte und Wahlbeteiligung bei den Europawahlen in Mecklenburg-Vorpommern nach Altersgruppen und Geschlecht im Zeitvergleich</t>
  </si>
  <si>
    <t xml:space="preserve">   FDP</t>
  </si>
  <si>
    <t xml:space="preserve">   DIE LINKE</t>
  </si>
  <si>
    <t>Von 100 gültigen Stimmen je Altersgruppe entfielen auf</t>
  </si>
  <si>
    <t>3.3 Stimmabgabe nach Altersgruppen und Geschlecht</t>
  </si>
  <si>
    <t>© Statistisches Amt Mecklenburg-Vorpommern, Schwerin, 2022</t>
  </si>
  <si>
    <r>
      <t xml:space="preserve">Bundesgebiet </t>
    </r>
    <r>
      <rPr>
        <b/>
        <sz val="6"/>
        <rFont val="Calibri"/>
        <family val="2"/>
        <scheme val="minor"/>
      </rPr>
      <t>1)</t>
    </r>
  </si>
  <si>
    <r>
      <t xml:space="preserve">Abweichung zum Bundesgebiet </t>
    </r>
    <r>
      <rPr>
        <sz val="8.5"/>
        <rFont val="Calibri"/>
        <family val="2"/>
        <scheme val="minor"/>
      </rPr>
      <t>(%-punkte)</t>
    </r>
  </si>
  <si>
    <t>Alter von …
bis unter … Jahren</t>
  </si>
  <si>
    <t>2. Wahlberechtigte und Wahlbeteiligung</t>
  </si>
  <si>
    <r>
      <t xml:space="preserve">Wahlbeteiligung </t>
    </r>
    <r>
      <rPr>
        <sz val="6"/>
        <color theme="1"/>
        <rFont val="Calibri"/>
        <family val="2"/>
        <scheme val="minor"/>
      </rPr>
      <t>1)</t>
    </r>
  </si>
  <si>
    <r>
      <t xml:space="preserve">Wahlbeteiligung insgesamt </t>
    </r>
    <r>
      <rPr>
        <sz val="6"/>
        <rFont val="Calibri"/>
        <family val="2"/>
        <scheme val="minor"/>
      </rPr>
      <t>1)</t>
    </r>
  </si>
  <si>
    <t>______
1) Amtliches Ergebnis.</t>
  </si>
  <si>
    <r>
      <t xml:space="preserve">   DIE LINKE </t>
    </r>
    <r>
      <rPr>
        <sz val="6"/>
        <rFont val="Calibri"/>
        <family val="2"/>
        <scheme val="minor"/>
      </rPr>
      <t>1)</t>
    </r>
  </si>
  <si>
    <r>
      <t xml:space="preserve">   FDP </t>
    </r>
    <r>
      <rPr>
        <sz val="6"/>
        <rFont val="Calibri"/>
        <family val="2"/>
        <scheme val="minor"/>
      </rPr>
      <t>2)</t>
    </r>
  </si>
  <si>
    <t xml:space="preserve">      darunter</t>
  </si>
  <si>
    <t xml:space="preserve">      FREIE WÄHLER</t>
  </si>
  <si>
    <t>1) Bis Juli 2005 PDS, bis Juni 2007 Die Linke.
2) Bis Mai 2002 F.D.P.</t>
  </si>
  <si>
    <t xml:space="preserve">______
</t>
  </si>
  <si>
    <t>3. Wahlergebnisse nach Parteien und nach Altersgruppen und Geschlecht der Wählerschaften</t>
  </si>
  <si>
    <t>Art und Ursache der Ungültigkeit</t>
  </si>
  <si>
    <t>4. Ergebnisse in Tabellen</t>
  </si>
  <si>
    <t>2.2 Wahlbeteiligung</t>
  </si>
  <si>
    <t xml:space="preserve">   davon</t>
  </si>
  <si>
    <t xml:space="preserve">   Urnenwählerinnen bzw. Urnenwähler</t>
  </si>
  <si>
    <t xml:space="preserve">   Briefwählerinnen bzw. Briefwähler</t>
  </si>
  <si>
    <r>
      <t xml:space="preserve">Wählerinnen und 
Wähler </t>
    </r>
    <r>
      <rPr>
        <sz val="6"/>
        <rFont val="Calibri"/>
        <family val="2"/>
        <scheme val="minor"/>
      </rPr>
      <t>1)</t>
    </r>
  </si>
  <si>
    <t>Nichtwählerinnen und Nichtwähler</t>
  </si>
  <si>
    <t>1.</t>
  </si>
  <si>
    <t>2.</t>
  </si>
  <si>
    <t>3.</t>
  </si>
  <si>
    <t>Wahlergebnisse nach Parteien und nach Altersgruppen und Geschlecht der Wählerschaften</t>
  </si>
  <si>
    <t>Amtliche Wahlergebnisse der Europawahlen in Mecklenburg-Vorpommern im Zeitvergleich (prozentual)</t>
  </si>
  <si>
    <t>Amtliche Wahlergebnisse der Europawahlen in Mecklenburg-Vorpommern im Zeitvergleich (absolut)</t>
  </si>
  <si>
    <t>Anteil der Wahlberechtigten mit Wahlschein an den Wahlberechtigten bei den Europawahlen in Mecklenburg-Vorpommern nach Altersgruppen und Geschlecht im Zeitvergleich</t>
  </si>
  <si>
    <t>Wahlbeteiligung bei den Europawahlen in Mecklenburg-Vorpommern durch Briefwahl im Zeitvergleich</t>
  </si>
  <si>
    <t>Wahlbeteiligung in den Ländern (amtliches Ergebnis) bei den Europawahlen im Zeitvergleich</t>
  </si>
  <si>
    <t>Wahlberechtigte zu den Europawahlen in Mecklenburg-Vorpommern nach Altersgruppen und Geschlecht im Zeitvergleich</t>
  </si>
  <si>
    <t>2.1.3</t>
  </si>
  <si>
    <t>Wahlberechtigte und Wahlbeteiligung bei den Europawahlen in Mecklenburg-Vorpommern nach Altersgruppen und Geschlecht im Zeitvergleich</t>
  </si>
  <si>
    <t>4.5</t>
  </si>
  <si>
    <t xml:space="preserve">FAMILIE, REP,Tierschutzpartei, PIRATEN, FREIE WÄHLER, Volksabstimmung, AUF, DKP, PBC, ÖDP, </t>
  </si>
  <si>
    <t>CM, PSG, BüSo, BP, AfD, PRO NRW, MLDP, NPD, Die PARTEI</t>
  </si>
  <si>
    <t xml:space="preserve">   70 und älter</t>
  </si>
  <si>
    <t>70 und
älter</t>
  </si>
  <si>
    <t>70 und älter</t>
  </si>
  <si>
    <t xml:space="preserve">   18 - 25</t>
  </si>
  <si>
    <t xml:space="preserve">   25 - 35</t>
  </si>
  <si>
    <t xml:space="preserve">   35 - 45</t>
  </si>
  <si>
    <t xml:space="preserve">   45 - 60</t>
  </si>
  <si>
    <t xml:space="preserve">  18 - 25</t>
  </si>
  <si>
    <t xml:space="preserve">  25 - 35</t>
  </si>
  <si>
    <t xml:space="preserve">  35 - 45</t>
  </si>
  <si>
    <t xml:space="preserve">  45 - 60</t>
  </si>
  <si>
    <t xml:space="preserve">  60 - 70</t>
  </si>
  <si>
    <t xml:space="preserve">  70 und älter</t>
  </si>
  <si>
    <t xml:space="preserve">  Statistische Hefte   
  Wahlen 2019</t>
  </si>
  <si>
    <t xml:space="preserve">    Wahlheft 4/2022</t>
  </si>
  <si>
    <t xml:space="preserve">    Europawahl
    in Mecklenburg-Vorpommern
    am 26. Mai 2019</t>
  </si>
  <si>
    <t>Wahlen 2019</t>
  </si>
  <si>
    <t>am 26. Mai 2019</t>
  </si>
  <si>
    <r>
      <t xml:space="preserve">1.2 Parteien und sonstige politische Vereinigungen, deren Wahlvorschläge für die Europawahl </t>
    </r>
    <r>
      <rPr>
        <b/>
        <sz val="10"/>
        <rFont val="Calibri"/>
        <family val="2"/>
        <scheme val="minor"/>
      </rPr>
      <t>2019</t>
    </r>
    <r>
      <rPr>
        <b/>
        <sz val="10"/>
        <color theme="1"/>
        <rFont val="Calibri"/>
        <family val="2"/>
        <scheme val="minor"/>
      </rPr>
      <t xml:space="preserve"> in der Bundesrepublik Deutschland zugelassen wurden</t>
    </r>
  </si>
  <si>
    <t>Ab jetzt...Demokratie durch Volksabstimmung – Politik für die Menschen</t>
  </si>
  <si>
    <t>Sozialistische Gleichheitspartei, Vierte Internationale</t>
  </si>
  <si>
    <t>SGP</t>
  </si>
  <si>
    <t>Aktion Partei für Tierschutz - DAS ORIGINAL</t>
  </si>
  <si>
    <t>TIERSCHUTZ hier!</t>
  </si>
  <si>
    <t>Allianz für Menschenrechte, Tier- und Naturschutz</t>
  </si>
  <si>
    <t>Tierschutzallianz</t>
  </si>
  <si>
    <t>Bündnis C - Christen für Deutschland</t>
  </si>
  <si>
    <t>Bündnis C</t>
  </si>
  <si>
    <t>Bündnis für Innovation &amp; Gerechtigkeit</t>
  </si>
  <si>
    <t>BIG</t>
  </si>
  <si>
    <t>Bündnis Grundeinkommen – Die Grundeinkommenspartei</t>
  </si>
  <si>
    <t>BGE</t>
  </si>
  <si>
    <t>Demokratie DIREKT!</t>
  </si>
  <si>
    <t>DIE DIREKTE!</t>
  </si>
  <si>
    <t>Demokratie in Europa – DiEM25</t>
  </si>
  <si>
    <t>DER DRITTE WEG</t>
  </si>
  <si>
    <t>III. Weg</t>
  </si>
  <si>
    <t>Die Grauen - Für alle Generationen</t>
  </si>
  <si>
    <t>Die Grauen</t>
  </si>
  <si>
    <t>DIE RECHTE - Partei für Volksabstimmung, Souveränität und Heimatschutz</t>
  </si>
  <si>
    <t>DIE RECHTE</t>
  </si>
  <si>
    <t>Die Violetten</t>
  </si>
  <si>
    <t xml:space="preserve">DIE VIOLETTEN </t>
  </si>
  <si>
    <t>Europäische Partei LIEBE</t>
  </si>
  <si>
    <t>LIEBE</t>
  </si>
  <si>
    <t>Feministische Partei DIE FRAUEN</t>
  </si>
  <si>
    <t>DIE FRAUEN</t>
  </si>
  <si>
    <t>Graue Panther</t>
  </si>
  <si>
    <t>LKR – Bernd Lucke und die Liberal-Konservativen Reformer</t>
  </si>
  <si>
    <t>Menschliche Welt – für das Wohl und Glücklichsein aller</t>
  </si>
  <si>
    <t>MENSCHLICHE WELT</t>
  </si>
  <si>
    <t>Neue Liberale – Die Sozialliberalen</t>
  </si>
  <si>
    <t>NL</t>
  </si>
  <si>
    <t>Ökologische Linke</t>
  </si>
  <si>
    <t>ÖkoLinX</t>
  </si>
  <si>
    <t>Partei der Humanisten</t>
  </si>
  <si>
    <t>Die Humanisten</t>
  </si>
  <si>
    <t>PARTEI FÜR DIE TIERE DEUTSCHLAND</t>
  </si>
  <si>
    <t>PARTEI FÜR DIE TIERE</t>
  </si>
  <si>
    <t>Partei für Gesundheitsforschung</t>
  </si>
  <si>
    <t>Gesundheitsforschung</t>
  </si>
  <si>
    <t>Volt Deutschland</t>
  </si>
  <si>
    <t>Volt</t>
  </si>
  <si>
    <t xml:space="preserve"> MENSCHLICHE WELT, NL, ÖkoLinX, Die Humanisten, PARTEI FÜR DIE TIERE, Gesundheitsforschung, Volt</t>
  </si>
  <si>
    <t>Die Grauen, DIE RECHTE, DIE VIOLETTEN , LIEBE, DIE FRAUEN, Graue Panther,</t>
  </si>
  <si>
    <t xml:space="preserve">TIERSCHUTZ hier!, Tierschutzallianz, Bündnis C, BIG, BGE, DIE DIREKTE!, Demokratie in Europa – DiEM25, III. Weg, </t>
  </si>
  <si>
    <t>LKR – Bernd Lucke und die Liberal-Konservativen Reformer,</t>
  </si>
  <si>
    <t>männlich, divers oder ohne Angabe im Geburtenregister</t>
  </si>
  <si>
    <t xml:space="preserve">   1999 bis 2001</t>
  </si>
  <si>
    <t xml:space="preserve">   1995 bis 1998</t>
  </si>
  <si>
    <t xml:space="preserve">   1990 bis 1994</t>
  </si>
  <si>
    <t xml:space="preserve">   1970 bis 1974 </t>
  </si>
  <si>
    <t xml:space="preserve">   1960 bis 1969</t>
  </si>
  <si>
    <t xml:space="preserve">   1950 bis 1959</t>
  </si>
  <si>
    <t xml:space="preserve">   1949 und früher</t>
  </si>
  <si>
    <t xml:space="preserve">   1995 bis 2001</t>
  </si>
  <si>
    <t xml:space="preserve">   1985 bis 1994</t>
  </si>
  <si>
    <t xml:space="preserve">   1975 bis 1984</t>
  </si>
  <si>
    <t xml:space="preserve">   1960 bis 1974</t>
  </si>
  <si>
    <t>2.1.3 Anteil der männlichen und weiblichen Wahlberechtigten an den Wahlberechtigten zur Europawahl 2019 in Mecklenburg-Vorpommern nach Altersgruppen</t>
  </si>
  <si>
    <t xml:space="preserve">______
1)  Quelle: Informationen des Bundeswahlleiters | Statistisches Bundesamt, Europawahl 2019, Heft 4: Repräsentative Wahlstatistik
</t>
  </si>
  <si>
    <t xml:space="preserve">______
1) Quelle: Der Bundeswahlleiter, Landesergebnisse der Europawahl 2019, 2014, 2009, 2004, 1999.
</t>
  </si>
  <si>
    <t>2.2.2 Wahlbeteiligung bei den Europawahlen 2019 und 2014 in Mecklenburg-Vorpommern nach Altersgruppen und Geschlecht</t>
  </si>
  <si>
    <t>2019</t>
  </si>
  <si>
    <t>2014</t>
  </si>
  <si>
    <t>Veränderung 2019
gegenüber 2014</t>
  </si>
  <si>
    <t>2.2.6 Anteil der Nichtwählerinnen und Nichtwähler an den Wahlberechtigten der jeweiligen Altersgruppe bei der Europawahl 2019 in Mecklenburg-Vorpommern</t>
  </si>
  <si>
    <t>1) Wählerinnen bzw. Wähler mit Stimmvermerk und wahlberechtigte Frauen bzw. Männer mit Wahlscheinvermerk im Wählerverzeichnis (nur Urnenwahlbezirke)</t>
  </si>
  <si>
    <t xml:space="preserve">   AfD</t>
  </si>
  <si>
    <t xml:space="preserve">      Die PARTEI</t>
  </si>
  <si>
    <t xml:space="preserve">3.4 Anteil der ungültigen Stimmen an den abgegebenen Stimmen insgesamt bei der Europawahl 2019 in Mecklenburg-Vorpommern nach Art und Ursache der Ungültigkeit
     </t>
  </si>
  <si>
    <t>3.5 Anteil der ungültigen Stimmen an den abgegebenen Stimmen insgesamt bei der Europawahl 2019 in Mecklenburg-Vorpommern nach Altersgruppen und Geschlecht der Wählerschaft</t>
  </si>
  <si>
    <t>3.6 Stimmabgabe bei der Europawahl 2019 in Mecklenburg-Vorpommern nach Parteien und Altersgruppen der Wählerschaft</t>
  </si>
  <si>
    <t>4.1 Wahlberechtigte, Wählerinnen und Wähler sowie Wahlbeteiligung bei der Europawahl 2019 in Mecklenburg-Vorpommern nach Altersgruppen und Geschlecht</t>
  </si>
  <si>
    <r>
      <t xml:space="preserve">Wahlbeteiligung </t>
    </r>
    <r>
      <rPr>
        <sz val="6"/>
        <rFont val="Calibri"/>
        <family val="2"/>
        <scheme val="minor"/>
      </rPr>
      <t>1)</t>
    </r>
  </si>
  <si>
    <t>4.4 Stimmabgabe bei der Europawahl 2019 in Mecklenburg-Vorpommern nach Parteien, Altersgruppen und Geschlecht der Wählerschaft</t>
  </si>
  <si>
    <t>19. Jahrgang, 2022, Wahlheft 4</t>
  </si>
  <si>
    <t>Kennziffer: B751R 2019 01</t>
  </si>
  <si>
    <t>Anteil der Briefwählerinnen und 
   Briefwähler an Wählerinnen und 
   Wählern insgesamt</t>
  </si>
  <si>
    <t>Von 100 Wahlscheininhaberinnen bzw. Wahlscheininhabern waren bei der Europawahl 2019</t>
  </si>
  <si>
    <t xml:space="preserve">Von 100 gültigen Stimmen für die jeweilige Partei entfielen auf die Altersgruppen
</t>
  </si>
  <si>
    <t>Wählerschaft im Alter von … bis unter … Jahren</t>
  </si>
  <si>
    <r>
      <t xml:space="preserve">______
</t>
    </r>
    <r>
      <rPr>
        <sz val="7"/>
        <rFont val="Calibri"/>
        <family val="2"/>
        <scheme val="minor"/>
      </rPr>
      <t xml:space="preserve">1) Wählerinnen und Wähler mit Stimmabgabevermerk im Wählerverzeichnis.
</t>
    </r>
    <r>
      <rPr>
        <sz val="8.5"/>
        <rFont val="Calibri"/>
        <family val="2"/>
        <scheme val="minor"/>
      </rPr>
      <t xml:space="preserve">
</t>
    </r>
  </si>
  <si>
    <r>
      <rPr>
        <sz val="8.5"/>
        <rFont val="Calibri"/>
        <family val="2"/>
        <scheme val="minor"/>
      </rPr>
      <t>______</t>
    </r>
    <r>
      <rPr>
        <sz val="6"/>
        <rFont val="Calibri"/>
        <family val="2"/>
        <scheme val="minor"/>
      </rPr>
      <t xml:space="preserve">
</t>
    </r>
    <r>
      <rPr>
        <sz val="7"/>
        <rFont val="Calibri"/>
        <family val="2"/>
        <scheme val="minor"/>
      </rPr>
      <t>1) In den Wahljahren 2019 und 2014 durch Multiplikation der Wahlberechtigten mit Wahlschein mit dem Anteil der tatsächlichen Wahlscheinwähler an die tatsächliche Wahlbeteiligung angenähert.</t>
    </r>
  </si>
  <si>
    <t>60 und älter</t>
  </si>
  <si>
    <t>4.5 Wählerschaften der Parteien bei den Europawahlen in Mecklenburg-Vorpommern seit 1999 nach Altersgruppen im Zeitvergleich</t>
  </si>
  <si>
    <t>Männern</t>
  </si>
  <si>
    <t>Methodische Hinweise zur repräsentativen Europawahlstatistik 2019</t>
  </si>
  <si>
    <t>1.1 Methodische Hinweise zur repräsentativen Europawahlstatistik 2019</t>
  </si>
  <si>
    <t>Parteien und sonstige politische Vereinigungen, deren Wahlvorschläge für die Europawahl 2019 in der Bundesrepublik Deutschland zugelassen wurden</t>
  </si>
  <si>
    <t>Anteil der männlichen und weiblichen Wahlberechtigten an den Wahlberechtigten zur Europawahl 2019 in Mecklenburg-Vorpommern nach Altersgruppen</t>
  </si>
  <si>
    <t>Wahlbeteiligung bei den Europawahlen 2019 und 2014 in Mecklenburg-Vorpommern nach Altersgruppen und Geschlecht</t>
  </si>
  <si>
    <t>Briefwählerinnen und Briefwähler bei der Europawahl 2019 in Mecklenburg-Vorpommern nach Altersgruppen</t>
  </si>
  <si>
    <t xml:space="preserve">Anteil der Nichtwählerinnen und Nichtwähler an den Wahlberechtigten der jeweiligen Altersgruppe bei der Europawahl 2019 in Mecklenburg-Vorpommern </t>
  </si>
  <si>
    <t>Anteil der ungültigen Stimmen an den abgegebenen Stimmen insgesamt bei der Europawahl 2019 in Mecklenburg-Vorpommern nach Altersgruppen und Geschlecht der Wählerschaft</t>
  </si>
  <si>
    <t>Wahlberechtigte, Wählerinnen und Wähler sowie Wahlbeteiligung bei der Europawahl 2019 in Mecklenburg-Vorpommern nach Altersgruppen und Geschlecht</t>
  </si>
  <si>
    <t>Nichtwählerinnen und Nichtwähler bei der Europawahl 2019 in Mecklenburg-Vorpommern nach Altersgruppen und Geschlecht</t>
  </si>
  <si>
    <t>Stimmabgabe bei der Europawahl 2019 in Mecklenburg-Vorpommern nach Parteien, Altersgruppen und Geschlecht der Wählerschaft</t>
  </si>
  <si>
    <t>Wählerschaften der Parteien bei den Europawahlen in Mecklenburg-Vorpommern seit 1999 nach Altersgruppen im Zeitvergleich</t>
  </si>
  <si>
    <t>4.3 Nichtwählerinnen und Nichtwähler bei der Europawahl 2019 in Mecklenburg-Vorpommern 
nach Altersgruppen und Geschlecht</t>
  </si>
  <si>
    <t>Schwerin, November 2022</t>
  </si>
  <si>
    <t>Dr. Christian Boden</t>
  </si>
  <si>
    <t>Landeswahlleiter</t>
  </si>
  <si>
    <t>3.3.1</t>
  </si>
  <si>
    <t>3.3.2</t>
  </si>
  <si>
    <t>Anteil der ungültigen Stimmen an den abgegebenen Stimmen insgesamt bei der Europawahl 2019 in Mecklenburg-Vorpommern nach Art und Ursache der Ungültigkeit</t>
  </si>
  <si>
    <t>Stimmabgabe bei der Europawahl 2019 in Mecklenburg-Vorpommern nach Parteien und Altersgruppen der Wählerschaft</t>
  </si>
  <si>
    <t>Stimmenanteil der Parteien bei der Europawahl 2019 in Mecklenburg-Vorpommern nach dem Geschlecht</t>
  </si>
  <si>
    <t>Stimmabgabe nach Altersgruppen und Geschlecht</t>
  </si>
  <si>
    <t>Stimmabgabe bei der Europawahl 2019 in Mecklenburg-Vorpommern nach Altersgruppen und Geschlecht</t>
  </si>
  <si>
    <t xml:space="preserve">3.3.1 Stimmenanteil der Parteien bei der Europawahl 2019 in Mecklenburg-Vorpommern 
nach dem Geschlecht </t>
  </si>
  <si>
    <t>NPD, FAMILIE, PIRATEN, Tierschutzpartei, FREIE WÄHLER, Die PARTEI, Volksabstimmung, DKP, ÖDP, MLPD, SGP, BP,</t>
  </si>
  <si>
    <t>Alter von … 
bis unter … Jahren</t>
  </si>
  <si>
    <r>
      <rPr>
        <b/>
        <sz val="10"/>
        <rFont val="Calibri"/>
        <family val="2"/>
        <scheme val="minor"/>
      </rPr>
      <t>3.3 Stimmabgabe nach Altersgruppen und Geschlecht</t>
    </r>
    <r>
      <rPr>
        <b/>
        <sz val="9"/>
        <rFont val="Calibri"/>
        <family val="2"/>
        <scheme val="minor"/>
      </rPr>
      <t xml:space="preserve">
3.3.2 Stimmabgabe bei der Europawahl 2019 in Mecklenburg-Vorpommern</t>
    </r>
  </si>
  <si>
    <t>Wahlberechtigte zur Europawahl 2019 in Mecklenburg-Vorpommern nach Altersgruppen und Geschlecht</t>
  </si>
  <si>
    <t>2.1.1 Wahlberechtigte zur Europawahl 2019 in Mecklenburg-Vorpommern nach Altersgruppen und Geschlecht</t>
  </si>
  <si>
    <t>2.2.5 Briefwählerinnen und Briefwähler bei der Europawahl 2019 in Mecklenburg-Vorpommern 
nach Altersgruppen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</si>
</sst>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0.0&quot;   &quot;;\-\ #,##0.0&quot;   &quot;;0.0&quot;   &quot;;@&quot;   &quot;"/>
    <numFmt numFmtId="165" formatCode="#,##0.0&quot;        &quot;;\-\ #,##0.0&quot;        &quot;;0.0&quot;        &quot;;@&quot;        &quot;"/>
    <numFmt numFmtId="166" formatCode="#,##0.0&quot;           &quot;;\-\ #,##0.0&quot;           &quot;;0.0&quot;           &quot;;@&quot;           &quot;"/>
    <numFmt numFmtId="167" formatCode="#,##0.0&quot;              &quot;;\-\ #,##0.0&quot;              &quot;;0.0&quot;              &quot;;@&quot;              &quot;"/>
    <numFmt numFmtId="168" formatCode="#,##0&quot;      &quot;;\-\ #,##0&quot;      &quot;;0&quot;      &quot;;@&quot;      &quot;"/>
    <numFmt numFmtId="169" formatCode="#,##0.0&quot;      &quot;;\-\ #,##0.0&quot;      &quot;;0.0&quot;      &quot;;@&quot;      &quot;"/>
    <numFmt numFmtId="170" formatCode="#,##0.0&quot;    &quot;;\-\ #,##0.0&quot;    &quot;;0.0&quot;    &quot;;@&quot;    &quot;"/>
    <numFmt numFmtId="171" formatCode="#,##0.0&quot;&quot;;\-\ #,##0.0&quot;&quot;;0.0&quot;&quot;;@&quot;&quot;"/>
    <numFmt numFmtId="172" formatCode="#,##0&quot;       &quot;;\-\ #,##0&quot;       &quot;;0&quot;       &quot;;@&quot;       &quot;"/>
    <numFmt numFmtId="173" formatCode="0.0"/>
    <numFmt numFmtId="174" formatCode="#,##0.00&quot;         &quot;;\-\ #,##0.00&quot;         &quot;;0.00&quot;         &quot;;@&quot;         &quot;"/>
    <numFmt numFmtId="175" formatCode="#,##0&quot;           &quot;;\-\ #,##0&quot;           &quot;;0&quot;           &quot;;@&quot;           &quot;"/>
    <numFmt numFmtId="176" formatCode="#,##0&quot;                 &quot;;\-\ #,##0&quot;                 &quot;;0&quot;                 &quot;;@&quot;                 &quot;"/>
    <numFmt numFmtId="177" formatCode="#,##0.0&quot;  &quot;;\-\ #,##0.0&quot;  &quot;;0.0&quot;        &quot;;@&quot;  &quot;"/>
    <numFmt numFmtId="178" formatCode="#,##0.0&quot;                  &quot;;\-\ #,##0.0&quot;                  &quot;;0.0&quot;                  &quot;;@&quot;                  &quot;"/>
    <numFmt numFmtId="179" formatCode="#,##0&quot;         &quot;;\-\ #,##0&quot;         &quot;;0&quot;         &quot;;@&quot;         &quot;"/>
    <numFmt numFmtId="180" formatCode="#,##0.0&quot;       &quot;;\-\ #,##0.0&quot;       &quot;;0.0&quot;       &quot;;@&quot;       &quot;"/>
    <numFmt numFmtId="181" formatCode="#,##0&quot;        &quot;;\-\ #,##0&quot;        &quot;;0&quot;        &quot;;@&quot;        &quot;"/>
    <numFmt numFmtId="182" formatCode="#,##0&quot;    &quot;;\-\ #,##0&quot;    &quot;;0&quot;    &quot;;@&quot;    &quot;"/>
    <numFmt numFmtId="183" formatCode="#,##0.0&quot; &quot;;\-\ #,##0.0&quot; &quot;;0.0&quot; &quot;;@&quot; &quot;"/>
  </numFmts>
  <fonts count="62" x14ac:knownFonts="1">
    <font>
      <sz val="10"/>
      <color theme="1"/>
      <name val="Arial"/>
      <family val="2"/>
    </font>
    <font>
      <sz val="10"/>
      <name val="Arial"/>
      <family val="2"/>
    </font>
    <font>
      <sz val="10"/>
      <color theme="1"/>
      <name val="Arial"/>
      <family val="2"/>
    </font>
    <font>
      <b/>
      <sz val="10"/>
      <color theme="1"/>
      <name val="Arial"/>
      <family val="2"/>
    </font>
    <font>
      <sz val="8"/>
      <color theme="1"/>
      <name val="Arial"/>
      <family val="2"/>
    </font>
    <font>
      <b/>
      <sz val="9"/>
      <color theme="1"/>
      <name val="Arial"/>
      <family val="2"/>
    </font>
    <font>
      <sz val="10"/>
      <color rgb="FFFF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0"/>
      <color theme="1"/>
      <name val="Calibri"/>
      <family val="2"/>
      <scheme val="minor"/>
    </font>
    <font>
      <b/>
      <sz val="24"/>
      <color rgb="FF287DA8"/>
      <name val="Calibri"/>
      <family val="2"/>
      <scheme val="minor"/>
    </font>
    <font>
      <b/>
      <sz val="19"/>
      <color rgb="FF287DA8"/>
      <name val="Calibri"/>
      <family val="2"/>
      <scheme val="minor"/>
    </font>
    <font>
      <b/>
      <sz val="18"/>
      <color rgb="FF287DA8"/>
      <name val="Calibri"/>
      <family val="2"/>
      <scheme val="minor"/>
    </font>
    <font>
      <b/>
      <sz val="16"/>
      <color rgb="FF287DA8"/>
      <name val="Calibri"/>
      <family val="2"/>
      <scheme val="minor"/>
    </font>
    <font>
      <sz val="8"/>
      <color theme="1"/>
      <name val="Calibri"/>
      <family val="2"/>
      <scheme val="minor"/>
    </font>
    <font>
      <b/>
      <sz val="9"/>
      <color theme="1"/>
      <name val="Calibri"/>
      <family val="2"/>
      <scheme val="minor"/>
    </font>
    <font>
      <b/>
      <sz val="8"/>
      <color theme="1"/>
      <name val="Calibri"/>
      <family val="2"/>
      <scheme val="minor"/>
    </font>
    <font>
      <sz val="8"/>
      <color rgb="FFFF0000"/>
      <name val="Calibri"/>
      <family val="2"/>
      <scheme val="minor"/>
    </font>
    <font>
      <b/>
      <sz val="10"/>
      <color theme="1"/>
      <name val="Calibri"/>
      <family val="2"/>
      <scheme val="minor"/>
    </font>
    <font>
      <b/>
      <sz val="11"/>
      <color theme="1"/>
      <name val="Calibri"/>
      <family val="2"/>
      <scheme val="minor"/>
    </font>
    <font>
      <b/>
      <sz val="10"/>
      <name val="Calibri"/>
      <family val="2"/>
      <scheme val="minor"/>
    </font>
    <font>
      <b/>
      <sz val="12"/>
      <color theme="1"/>
      <name val="Calibri"/>
      <family val="2"/>
      <scheme val="minor"/>
    </font>
    <font>
      <sz val="9"/>
      <color theme="1"/>
      <name val="Calibri"/>
      <family val="2"/>
      <scheme val="minor"/>
    </font>
    <font>
      <sz val="9"/>
      <name val="Calibri"/>
      <family val="2"/>
      <scheme val="minor"/>
    </font>
    <font>
      <b/>
      <sz val="9"/>
      <name val="Calibri"/>
      <family val="2"/>
      <scheme val="minor"/>
    </font>
    <font>
      <sz val="9"/>
      <color theme="3" tint="0.39997558519241921"/>
      <name val="Calibri"/>
      <family val="2"/>
      <scheme val="minor"/>
    </font>
    <font>
      <sz val="9"/>
      <color rgb="FFFF0000"/>
      <name val="Calibri"/>
      <family val="2"/>
      <scheme val="minor"/>
    </font>
    <font>
      <b/>
      <sz val="9"/>
      <color rgb="FFFF0000"/>
      <name val="Calibri"/>
      <family val="2"/>
      <scheme val="minor"/>
    </font>
    <font>
      <b/>
      <sz val="11"/>
      <name val="Calibri"/>
      <family val="2"/>
      <scheme val="minor"/>
    </font>
    <font>
      <sz val="8"/>
      <name val="Calibri"/>
      <family val="2"/>
      <scheme val="minor"/>
    </font>
    <font>
      <sz val="10"/>
      <color rgb="FFFF0000"/>
      <name val="Calibri"/>
      <family val="2"/>
      <scheme val="minor"/>
    </font>
    <font>
      <b/>
      <sz val="8"/>
      <name val="Calibri"/>
      <family val="2"/>
      <scheme val="minor"/>
    </font>
    <font>
      <b/>
      <sz val="11"/>
      <color rgb="FFFF0000"/>
      <name val="Calibri"/>
      <family val="2"/>
      <scheme val="minor"/>
    </font>
    <font>
      <b/>
      <sz val="6"/>
      <name val="Calibri"/>
      <family val="2"/>
      <scheme val="minor"/>
    </font>
    <font>
      <sz val="7"/>
      <color theme="1"/>
      <name val="Calibri"/>
      <family val="2"/>
      <scheme val="minor"/>
    </font>
    <font>
      <sz val="7"/>
      <name val="Calibri"/>
      <family val="2"/>
      <scheme val="minor"/>
    </font>
    <font>
      <sz val="10"/>
      <name val="Calibri"/>
      <family val="2"/>
      <scheme val="minor"/>
    </font>
    <font>
      <sz val="8.5"/>
      <color theme="1"/>
      <name val="Calibri"/>
      <family val="2"/>
      <scheme val="minor"/>
    </font>
    <font>
      <b/>
      <sz val="8.5"/>
      <color theme="1"/>
      <name val="Calibri"/>
      <family val="2"/>
      <scheme val="minor"/>
    </font>
    <font>
      <b/>
      <sz val="8.5"/>
      <name val="Calibri"/>
      <family val="2"/>
      <scheme val="minor"/>
    </font>
    <font>
      <sz val="8.5"/>
      <name val="Calibri"/>
      <family val="2"/>
      <scheme val="minor"/>
    </font>
    <font>
      <sz val="6"/>
      <color theme="1"/>
      <name val="Calibri"/>
      <family val="2"/>
      <scheme val="minor"/>
    </font>
    <font>
      <sz val="6"/>
      <name val="Calibri"/>
      <family val="2"/>
      <scheme val="minor"/>
    </font>
    <font>
      <sz val="8.5"/>
      <color rgb="FFFF0000"/>
      <name val="Calibri"/>
      <family val="2"/>
      <scheme val="minor"/>
    </font>
    <font>
      <b/>
      <sz val="8"/>
      <color rgb="FFFF0000"/>
      <name val="Calibri"/>
      <family val="2"/>
      <scheme val="minor"/>
    </font>
    <font>
      <b/>
      <sz val="8.5"/>
      <color rgb="FFFF0000"/>
      <name val="Calibri"/>
      <family val="2"/>
      <scheme val="minor"/>
    </font>
    <font>
      <b/>
      <sz val="8"/>
      <name val="Arial"/>
      <family val="2"/>
    </font>
    <font>
      <sz val="8"/>
      <name val="Arial"/>
      <family val="2"/>
    </font>
    <font>
      <sz val="7"/>
      <color indexed="81"/>
      <name val="Calibri"/>
      <family val="2"/>
      <scheme val="minor"/>
    </font>
    <font>
      <i/>
      <sz val="9"/>
      <color theme="1"/>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87DA8"/>
        <bgColor indexed="64"/>
      </patternFill>
    </fill>
    <fill>
      <patternFill patternType="solid">
        <fgColor theme="0"/>
        <bgColor indexed="64"/>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rgb="FF000000"/>
      </right>
      <top style="hair">
        <color rgb="FF000000"/>
      </top>
      <bottom/>
      <diagonal/>
    </border>
    <border>
      <left/>
      <right style="hair">
        <color rgb="FF000000"/>
      </right>
      <top/>
      <bottom/>
      <diagonal/>
    </border>
    <border>
      <left style="hair">
        <color indexed="64"/>
      </left>
      <right style="hair">
        <color indexed="64"/>
      </right>
      <top/>
      <bottom/>
      <diagonal/>
    </border>
    <border>
      <left/>
      <right/>
      <top style="hair">
        <color auto="1"/>
      </top>
      <bottom style="hair">
        <color auto="1"/>
      </bottom>
      <diagonal/>
    </border>
    <border>
      <left/>
      <right/>
      <top/>
      <bottom style="hair">
        <color indexed="64"/>
      </bottom>
      <diagonal/>
    </border>
    <border>
      <left style="hair">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style="hair">
        <color indexed="64"/>
      </top>
      <bottom style="hair">
        <color rgb="FF000000"/>
      </bottom>
      <diagonal/>
    </border>
    <border>
      <left/>
      <right style="hair">
        <color indexed="64"/>
      </right>
      <top style="hair">
        <color indexed="64"/>
      </top>
      <bottom style="hair">
        <color rgb="FF000000"/>
      </bottom>
      <diagonal/>
    </border>
    <border>
      <left style="hair">
        <color indexed="64"/>
      </left>
      <right style="hair">
        <color indexed="64"/>
      </right>
      <top style="hair">
        <color indexed="64"/>
      </top>
      <bottom style="hair">
        <color rgb="FF000000"/>
      </bottom>
      <diagonal/>
    </border>
    <border>
      <left/>
      <right style="hair">
        <color indexed="64"/>
      </right>
      <top style="hair">
        <color rgb="FF000000"/>
      </top>
      <bottom style="hair">
        <color rgb="FF000000"/>
      </bottom>
      <diagonal/>
    </border>
    <border>
      <left style="hair">
        <color indexed="64"/>
      </left>
      <right style="hair">
        <color indexed="64"/>
      </right>
      <top style="hair">
        <color rgb="FF000000"/>
      </top>
      <bottom style="hair">
        <color rgb="FF000000"/>
      </bottom>
      <diagonal/>
    </border>
    <border>
      <left style="hair">
        <color indexed="64"/>
      </left>
      <right/>
      <top style="hair">
        <color rgb="FF000000"/>
      </top>
      <bottom style="hair">
        <color rgb="FF000000"/>
      </bottom>
      <diagonal/>
    </border>
  </borders>
  <cellStyleXfs count="50">
    <xf numFmtId="0" fontId="0" fillId="0" borderId="0"/>
    <xf numFmtId="0" fontId="1" fillId="0" borderId="0"/>
    <xf numFmtId="0" fontId="1" fillId="0" borderId="0"/>
    <xf numFmtId="0" fontId="1" fillId="0" borderId="0"/>
    <xf numFmtId="0" fontId="2" fillId="0" borderId="0"/>
    <xf numFmtId="0" fontId="1" fillId="0" borderId="0"/>
    <xf numFmtId="0" fontId="7" fillId="0" borderId="0" applyNumberFormat="0" applyFill="0" applyBorder="0" applyAlignment="0" applyProtection="0"/>
    <xf numFmtId="0" fontId="8" fillId="0" borderId="18" applyNumberFormat="0" applyFill="0" applyAlignment="0" applyProtection="0"/>
    <xf numFmtId="0" fontId="9" fillId="0" borderId="19" applyNumberFormat="0" applyFill="0" applyAlignment="0" applyProtection="0"/>
    <xf numFmtId="0" fontId="10" fillId="0" borderId="20"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21" applyNumberFormat="0" applyAlignment="0" applyProtection="0"/>
    <xf numFmtId="0" fontId="15" fillId="7" borderId="22" applyNumberFormat="0" applyAlignment="0" applyProtection="0"/>
    <xf numFmtId="0" fontId="16" fillId="7" borderId="21" applyNumberFormat="0" applyAlignment="0" applyProtection="0"/>
    <xf numFmtId="0" fontId="17" fillId="0" borderId="23" applyNumberFormat="0" applyFill="0" applyAlignment="0" applyProtection="0"/>
    <xf numFmtId="0" fontId="18" fillId="8" borderId="24" applyNumberFormat="0" applyAlignment="0" applyProtection="0"/>
    <xf numFmtId="0" fontId="6" fillId="0" borderId="0" applyNumberFormat="0" applyFill="0" applyBorder="0" applyAlignment="0" applyProtection="0"/>
    <xf numFmtId="0" fontId="2" fillId="9" borderId="25" applyNumberFormat="0" applyFont="0" applyAlignment="0" applyProtection="0"/>
    <xf numFmtId="0" fontId="19" fillId="0" borderId="0" applyNumberFormat="0" applyFill="0" applyBorder="0" applyAlignment="0" applyProtection="0"/>
    <xf numFmtId="0" fontId="3" fillId="0" borderId="26"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9" fontId="1" fillId="0" borderId="0" applyFont="0" applyFill="0" applyBorder="0" applyAlignment="0" applyProtection="0"/>
    <xf numFmtId="0" fontId="1" fillId="0" borderId="0"/>
    <xf numFmtId="0" fontId="2" fillId="0" borderId="0"/>
  </cellStyleXfs>
  <cellXfs count="443">
    <xf numFmtId="0" fontId="0" fillId="0" borderId="0" xfId="0"/>
    <xf numFmtId="0" fontId="0" fillId="0" borderId="0" xfId="0" applyBorder="1" applyAlignment="1">
      <alignment horizontal="center"/>
    </xf>
    <xf numFmtId="0" fontId="0" fillId="0" borderId="0" xfId="0" applyBorder="1"/>
    <xf numFmtId="0" fontId="0" fillId="0" borderId="0" xfId="0"/>
    <xf numFmtId="0" fontId="0" fillId="0" borderId="0" xfId="0"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xf numFmtId="0" fontId="4" fillId="0" borderId="0" xfId="0" applyFont="1" applyAlignment="1">
      <alignment wrapText="1"/>
    </xf>
    <xf numFmtId="0" fontId="5" fillId="0" borderId="0" xfId="0" applyFont="1"/>
    <xf numFmtId="0" fontId="4" fillId="0" borderId="0" xfId="0" applyFont="1" applyBorder="1" applyAlignment="1">
      <alignment horizontal="left" vertical="top" wrapText="1"/>
    </xf>
    <xf numFmtId="0" fontId="3" fillId="0" borderId="0" xfId="0" applyFont="1" applyAlignment="1">
      <alignment vertical="top"/>
    </xf>
    <xf numFmtId="0" fontId="21" fillId="0" borderId="0" xfId="0" applyFont="1" applyBorder="1" applyAlignment="1">
      <alignment horizontal="center"/>
    </xf>
    <xf numFmtId="0" fontId="22" fillId="0" borderId="0" xfId="0" applyFont="1" applyBorder="1" applyAlignment="1">
      <alignment horizontal="left" wrapText="1"/>
    </xf>
    <xf numFmtId="0" fontId="23" fillId="0" borderId="0" xfId="0" applyFont="1" applyBorder="1" applyAlignment="1">
      <alignment horizontal="left" wrapText="1"/>
    </xf>
    <xf numFmtId="0" fontId="24" fillId="0" borderId="0" xfId="0" applyFont="1" applyBorder="1" applyAlignment="1">
      <alignment horizontal="left" wrapText="1"/>
    </xf>
    <xf numFmtId="0" fontId="25" fillId="0" borderId="0" xfId="0" applyFont="1" applyBorder="1" applyAlignment="1">
      <alignment horizontal="left" vertical="top" wrapText="1"/>
    </xf>
    <xf numFmtId="0" fontId="26" fillId="0" borderId="0" xfId="0" applyFont="1" applyAlignment="1">
      <alignment horizontal="left"/>
    </xf>
    <xf numFmtId="0" fontId="26" fillId="34" borderId="0" xfId="0" applyFont="1" applyFill="1" applyAlignment="1">
      <alignment horizontal="left"/>
    </xf>
    <xf numFmtId="0" fontId="27" fillId="0" borderId="0" xfId="0" applyFont="1" applyAlignment="1">
      <alignment horizontal="left"/>
    </xf>
    <xf numFmtId="0" fontId="26" fillId="0" borderId="0" xfId="0" quotePrefix="1" applyFont="1" applyAlignment="1">
      <alignment horizontal="left"/>
    </xf>
    <xf numFmtId="0" fontId="28" fillId="0" borderId="0" xfId="0" applyFont="1" applyAlignment="1">
      <alignment horizontal="left"/>
    </xf>
    <xf numFmtId="49" fontId="33" fillId="0" borderId="0" xfId="0" applyNumberFormat="1" applyFont="1" applyAlignment="1">
      <alignment vertical="center"/>
    </xf>
    <xf numFmtId="0" fontId="21" fillId="0" borderId="0" xfId="0" applyFont="1"/>
    <xf numFmtId="0" fontId="34" fillId="0" borderId="0" xfId="0" applyFont="1"/>
    <xf numFmtId="49" fontId="34" fillId="0" borderId="0" xfId="0" applyNumberFormat="1" applyFont="1" applyAlignment="1">
      <alignment vertical="center" wrapText="1"/>
    </xf>
    <xf numFmtId="0" fontId="34" fillId="0" borderId="0" xfId="0" applyFont="1" applyAlignment="1">
      <alignment vertical="center" wrapText="1"/>
    </xf>
    <xf numFmtId="0" fontId="35" fillId="0" borderId="0" xfId="0" applyFont="1" applyAlignment="1">
      <alignment horizontal="right" vertical="center" wrapText="1"/>
    </xf>
    <xf numFmtId="49" fontId="36" fillId="0" borderId="0" xfId="0" applyNumberFormat="1" applyFont="1" applyAlignment="1">
      <alignment horizontal="left" vertical="top" wrapText="1"/>
    </xf>
    <xf numFmtId="0" fontId="36" fillId="0" borderId="0" xfId="0" applyFont="1" applyAlignment="1">
      <alignment horizontal="right" vertical="center" wrapText="1"/>
    </xf>
    <xf numFmtId="0" fontId="37" fillId="0" borderId="0" xfId="0" applyFont="1"/>
    <xf numFmtId="0" fontId="36" fillId="0" borderId="0" xfId="0" applyFont="1" applyAlignment="1">
      <alignment horizontal="left" vertical="top" wrapText="1"/>
    </xf>
    <xf numFmtId="0" fontId="34" fillId="0" borderId="0" xfId="0" applyFont="1" applyAlignment="1">
      <alignment horizontal="left" vertical="top"/>
    </xf>
    <xf numFmtId="49" fontId="35" fillId="0" borderId="0" xfId="0" applyNumberFormat="1" applyFont="1" applyAlignment="1">
      <alignment horizontal="left" vertical="top"/>
    </xf>
    <xf numFmtId="0" fontId="35" fillId="0" borderId="0" xfId="0" applyFont="1" applyAlignment="1">
      <alignment horizontal="left" vertical="top"/>
    </xf>
    <xf numFmtId="0" fontId="35" fillId="0" borderId="0" xfId="0" applyFont="1"/>
    <xf numFmtId="0" fontId="35" fillId="0" borderId="0" xfId="0" applyFont="1" applyAlignment="1">
      <alignment horizontal="left" vertical="top" wrapText="1"/>
    </xf>
    <xf numFmtId="49" fontId="38" fillId="0" borderId="0" xfId="0" applyNumberFormat="1" applyFont="1" applyAlignment="1">
      <alignment vertical="top"/>
    </xf>
    <xf numFmtId="0" fontId="38" fillId="0" borderId="0" xfId="0" applyFont="1"/>
    <xf numFmtId="49" fontId="27" fillId="0" borderId="0" xfId="0" applyNumberFormat="1" applyFont="1" applyAlignment="1">
      <alignment horizontal="left" vertical="top"/>
    </xf>
    <xf numFmtId="0" fontId="36" fillId="0" borderId="0" xfId="0" applyFont="1"/>
    <xf numFmtId="0" fontId="39" fillId="0" borderId="0" xfId="0" applyFont="1" applyAlignment="1">
      <alignment horizontal="left" vertical="top"/>
    </xf>
    <xf numFmtId="0" fontId="35" fillId="0" borderId="0" xfId="0" applyFont="1" applyAlignment="1">
      <alignment vertical="top" wrapText="1"/>
    </xf>
    <xf numFmtId="49" fontId="38" fillId="0" borderId="0" xfId="0" applyNumberFormat="1" applyFont="1" applyAlignment="1">
      <alignment horizontal="left" vertical="top"/>
    </xf>
    <xf numFmtId="0" fontId="38" fillId="0" borderId="0" xfId="0" applyFont="1" applyAlignment="1">
      <alignment horizontal="left" vertical="top"/>
    </xf>
    <xf numFmtId="49" fontId="38" fillId="0" borderId="0" xfId="0" applyNumberFormat="1" applyFont="1"/>
    <xf numFmtId="49" fontId="39" fillId="0" borderId="0" xfId="0" applyNumberFormat="1" applyFont="1"/>
    <xf numFmtId="0" fontId="38" fillId="0" borderId="0" xfId="0" applyFont="1" applyAlignment="1">
      <alignment wrapText="1"/>
    </xf>
    <xf numFmtId="49" fontId="34" fillId="0" borderId="0" xfId="0" applyNumberFormat="1" applyFont="1"/>
    <xf numFmtId="49" fontId="21" fillId="0" borderId="0" xfId="0" applyNumberFormat="1" applyFont="1"/>
    <xf numFmtId="0" fontId="21" fillId="0" borderId="0" xfId="0" applyFont="1" applyBorder="1"/>
    <xf numFmtId="0" fontId="28" fillId="0" borderId="0" xfId="0" applyFont="1"/>
    <xf numFmtId="0" fontId="26" fillId="0" borderId="0" xfId="0" applyFont="1"/>
    <xf numFmtId="0" fontId="26" fillId="0" borderId="0" xfId="0" applyFont="1" applyAlignment="1">
      <alignment horizontal="center"/>
    </xf>
    <xf numFmtId="0" fontId="26" fillId="0" borderId="0" xfId="0" applyFont="1" applyAlignment="1">
      <alignment horizontal="left" vertical="top" wrapText="1"/>
    </xf>
    <xf numFmtId="0" fontId="26" fillId="0" borderId="0" xfId="0" applyFont="1" applyAlignment="1">
      <alignment horizontal="left" vertical="top"/>
    </xf>
    <xf numFmtId="0" fontId="21" fillId="0" borderId="0" xfId="0" applyFont="1" applyAlignment="1">
      <alignment horizontal="left"/>
    </xf>
    <xf numFmtId="0" fontId="27" fillId="0" borderId="0" xfId="0" applyFont="1" applyAlignment="1">
      <alignment horizontal="left" vertical="top" wrapText="1"/>
    </xf>
    <xf numFmtId="0" fontId="27" fillId="0" borderId="0" xfId="0" applyFont="1" applyAlignment="1">
      <alignment horizontal="left" vertical="top"/>
    </xf>
    <xf numFmtId="0" fontId="26" fillId="0" borderId="0" xfId="0" applyFont="1" applyBorder="1" applyAlignment="1">
      <alignment horizontal="left"/>
    </xf>
    <xf numFmtId="0" fontId="42" fillId="0" borderId="0" xfId="0" applyFont="1"/>
    <xf numFmtId="0" fontId="44" fillId="0" borderId="0" xfId="0" applyFont="1" applyAlignment="1">
      <alignment horizontal="center" vertical="center" wrapText="1"/>
    </xf>
    <xf numFmtId="173" fontId="26" fillId="0" borderId="0" xfId="0" applyNumberFormat="1" applyFont="1" applyAlignment="1">
      <alignment horizontal="center"/>
    </xf>
    <xf numFmtId="0" fontId="46" fillId="0" borderId="0" xfId="0" applyFont="1" applyBorder="1" applyAlignment="1">
      <alignment horizontal="left" vertical="top" wrapText="1"/>
    </xf>
    <xf numFmtId="0" fontId="42" fillId="0" borderId="0" xfId="0" applyFont="1" applyBorder="1"/>
    <xf numFmtId="0" fontId="26" fillId="0" borderId="0" xfId="0" applyFont="1" applyBorder="1" applyAlignment="1">
      <alignment vertical="center" wrapText="1"/>
    </xf>
    <xf numFmtId="164" fontId="26" fillId="0" borderId="0" xfId="0" applyNumberFormat="1" applyFont="1" applyAlignment="1">
      <alignment horizontal="right" vertical="center"/>
    </xf>
    <xf numFmtId="0" fontId="48" fillId="0" borderId="0" xfId="0" applyFont="1"/>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49" fillId="0" borderId="11" xfId="0" applyFont="1" applyBorder="1" applyAlignment="1">
      <alignment vertical="center" wrapText="1"/>
    </xf>
    <xf numFmtId="0" fontId="50" fillId="0" borderId="11" xfId="0" applyFont="1" applyBorder="1" applyAlignment="1">
      <alignment horizontal="center" vertical="center" wrapText="1"/>
    </xf>
    <xf numFmtId="164" fontId="52" fillId="0" borderId="0" xfId="0" applyNumberFormat="1" applyFont="1" applyAlignment="1">
      <alignment vertical="center"/>
    </xf>
    <xf numFmtId="164" fontId="52" fillId="0" borderId="0" xfId="0" applyNumberFormat="1" applyFont="1" applyAlignment="1">
      <alignment horizontal="right" vertical="center"/>
    </xf>
    <xf numFmtId="0" fontId="49" fillId="0" borderId="12" xfId="0" applyFont="1" applyBorder="1" applyAlignment="1">
      <alignment vertical="center" wrapText="1"/>
    </xf>
    <xf numFmtId="0" fontId="49" fillId="0" borderId="0" xfId="0" applyFont="1" applyAlignment="1">
      <alignment horizontal="right" vertical="center" wrapText="1"/>
    </xf>
    <xf numFmtId="0" fontId="50" fillId="0" borderId="13" xfId="0" applyFont="1" applyBorder="1" applyAlignment="1">
      <alignment vertical="center" wrapText="1"/>
    </xf>
    <xf numFmtId="0" fontId="49" fillId="0" borderId="13" xfId="0" applyFont="1" applyBorder="1" applyAlignment="1">
      <alignment vertical="center" wrapText="1"/>
    </xf>
    <xf numFmtId="170" fontId="49" fillId="0" borderId="0" xfId="0" applyNumberFormat="1" applyFont="1" applyAlignment="1">
      <alignment horizontal="right"/>
    </xf>
    <xf numFmtId="170" fontId="49" fillId="0" borderId="0" xfId="0" applyNumberFormat="1" applyFont="1" applyAlignment="1">
      <alignment horizontal="right" vertical="center"/>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11" xfId="0" applyFont="1" applyBorder="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vertical="center" wrapText="1"/>
    </xf>
    <xf numFmtId="0" fontId="52" fillId="0" borderId="0" xfId="0" applyFont="1" applyAlignment="1">
      <alignment horizontal="right" vertical="center" wrapText="1"/>
    </xf>
    <xf numFmtId="0" fontId="51" fillId="0" borderId="11" xfId="0" applyFont="1" applyBorder="1" applyAlignment="1">
      <alignment vertical="center" wrapText="1"/>
    </xf>
    <xf numFmtId="164" fontId="51" fillId="0" borderId="0" xfId="0" applyNumberFormat="1" applyFont="1" applyAlignment="1">
      <alignment horizontal="right" vertical="center"/>
    </xf>
    <xf numFmtId="166" fontId="52" fillId="0" borderId="0" xfId="0" applyNumberFormat="1" applyFont="1" applyAlignment="1">
      <alignment horizontal="right" vertical="center"/>
    </xf>
    <xf numFmtId="0" fontId="40" fillId="0" borderId="0" xfId="0" applyFont="1" applyAlignment="1">
      <alignment vertical="top" wrapText="1"/>
    </xf>
    <xf numFmtId="0" fontId="49" fillId="0" borderId="9" xfId="0" applyFont="1" applyBorder="1" applyAlignment="1">
      <alignment horizontal="justify" vertical="center" wrapText="1"/>
    </xf>
    <xf numFmtId="0" fontId="49" fillId="0" borderId="0" xfId="0" applyFont="1" applyAlignment="1">
      <alignment horizontal="center" vertical="center" wrapText="1"/>
    </xf>
    <xf numFmtId="164" fontId="49" fillId="0" borderId="0" xfId="0" applyNumberFormat="1" applyFont="1" applyAlignment="1">
      <alignment horizontal="right" vertical="center"/>
    </xf>
    <xf numFmtId="0" fontId="50" fillId="0" borderId="11" xfId="0" applyFont="1" applyBorder="1" applyAlignment="1">
      <alignment horizontal="justify" vertical="center" wrapText="1"/>
    </xf>
    <xf numFmtId="165" fontId="50" fillId="0" borderId="0" xfId="0" applyNumberFormat="1" applyFont="1" applyAlignment="1">
      <alignment horizontal="right" vertical="center"/>
    </xf>
    <xf numFmtId="0" fontId="49" fillId="0" borderId="11" xfId="0" applyFont="1" applyBorder="1" applyAlignment="1">
      <alignment horizontal="left" vertical="center" wrapText="1"/>
    </xf>
    <xf numFmtId="165" fontId="49" fillId="0" borderId="0" xfId="0" applyNumberFormat="1" applyFont="1" applyAlignment="1">
      <alignment horizontal="right" vertical="center"/>
    </xf>
    <xf numFmtId="0" fontId="50" fillId="0" borderId="11" xfId="0" applyFont="1" applyBorder="1" applyAlignment="1">
      <alignment horizontal="left" vertical="center" wrapText="1"/>
    </xf>
    <xf numFmtId="0" fontId="49" fillId="0" borderId="11" xfId="0" applyFont="1" applyBorder="1" applyAlignment="1">
      <alignment horizontal="justify" vertical="center" wrapText="1"/>
    </xf>
    <xf numFmtId="0" fontId="41" fillId="0" borderId="0" xfId="0" applyFont="1"/>
    <xf numFmtId="0" fontId="47" fillId="0" borderId="0" xfId="0" applyFont="1" applyAlignment="1">
      <alignment vertical="top" wrapText="1"/>
    </xf>
    <xf numFmtId="0" fontId="29" fillId="0" borderId="0" xfId="0" applyFont="1"/>
    <xf numFmtId="0" fontId="52" fillId="0" borderId="1" xfId="0" applyFont="1" applyBorder="1" applyAlignment="1">
      <alignment horizontal="center" vertical="center"/>
    </xf>
    <xf numFmtId="0" fontId="52" fillId="0" borderId="2" xfId="0" applyFont="1" applyBorder="1" applyAlignment="1">
      <alignment horizontal="center" vertical="center"/>
    </xf>
    <xf numFmtId="0" fontId="49" fillId="0" borderId="9" xfId="0" applyFont="1" applyBorder="1" applyAlignment="1">
      <alignment vertical="center" wrapText="1"/>
    </xf>
    <xf numFmtId="0" fontId="49" fillId="0" borderId="0" xfId="0" applyFont="1" applyBorder="1" applyAlignment="1">
      <alignment vertical="center" wrapText="1"/>
    </xf>
    <xf numFmtId="0" fontId="55" fillId="0" borderId="0" xfId="0" applyFont="1"/>
    <xf numFmtId="0" fontId="50" fillId="0" borderId="11" xfId="0" applyFont="1" applyBorder="1" applyAlignment="1">
      <alignment vertical="center" wrapText="1"/>
    </xf>
    <xf numFmtId="164" fontId="50" fillId="0" borderId="0" xfId="0" applyNumberFormat="1" applyFont="1" applyAlignment="1">
      <alignment horizontal="right" vertical="center"/>
    </xf>
    <xf numFmtId="164" fontId="50" fillId="0" borderId="0" xfId="0" applyNumberFormat="1" applyFont="1" applyBorder="1" applyAlignment="1">
      <alignment horizontal="right" vertical="center"/>
    </xf>
    <xf numFmtId="164" fontId="49" fillId="0" borderId="0" xfId="0" applyNumberFormat="1" applyFont="1" applyBorder="1" applyAlignment="1">
      <alignment horizontal="right" vertical="center"/>
    </xf>
    <xf numFmtId="0" fontId="52" fillId="0" borderId="4" xfId="0" applyFont="1" applyBorder="1" applyAlignment="1">
      <alignment horizontal="center" vertical="center" wrapText="1"/>
    </xf>
    <xf numFmtId="0" fontId="42" fillId="0" borderId="0" xfId="0" applyFont="1" applyAlignment="1">
      <alignment horizontal="center"/>
    </xf>
    <xf numFmtId="0" fontId="36" fillId="0" borderId="0" xfId="0" applyFont="1" applyAlignment="1">
      <alignment vertical="top" wrapText="1"/>
    </xf>
    <xf numFmtId="0" fontId="36" fillId="0" borderId="0" xfId="0" applyFont="1" applyAlignment="1">
      <alignment vertical="top"/>
    </xf>
    <xf numFmtId="0" fontId="47" fillId="0" borderId="0" xfId="0" applyFont="1"/>
    <xf numFmtId="0" fontId="49" fillId="0" borderId="7" xfId="0" applyFont="1" applyBorder="1" applyAlignment="1">
      <alignment horizontal="center" vertical="center" wrapText="1"/>
    </xf>
    <xf numFmtId="0" fontId="49" fillId="0" borderId="0" xfId="0" applyFont="1" applyAlignment="1">
      <alignment horizontal="justify" vertical="center" wrapText="1"/>
    </xf>
    <xf numFmtId="164" fontId="49" fillId="0" borderId="0" xfId="0" applyNumberFormat="1" applyFont="1" applyAlignment="1">
      <alignment vertical="center"/>
    </xf>
    <xf numFmtId="0" fontId="49" fillId="0" borderId="0" xfId="0" applyFont="1" applyBorder="1" applyAlignment="1">
      <alignment horizontal="left" vertical="center" wrapText="1"/>
    </xf>
    <xf numFmtId="0" fontId="51" fillId="0" borderId="0" xfId="0" applyFont="1"/>
    <xf numFmtId="0" fontId="51" fillId="0" borderId="0" xfId="0" applyFont="1" applyAlignment="1">
      <alignment vertical="top" wrapText="1"/>
    </xf>
    <xf numFmtId="0" fontId="57" fillId="0" borderId="0" xfId="0" applyFont="1" applyBorder="1" applyAlignment="1">
      <alignment vertical="center" wrapText="1"/>
    </xf>
    <xf numFmtId="164" fontId="49" fillId="0" borderId="0" xfId="0" applyNumberFormat="1" applyFont="1" applyBorder="1" applyAlignment="1">
      <alignment vertical="center"/>
    </xf>
    <xf numFmtId="0" fontId="50" fillId="0" borderId="11" xfId="0" applyFont="1" applyBorder="1" applyAlignment="1">
      <alignment horizontal="left" vertical="top" wrapText="1"/>
    </xf>
    <xf numFmtId="165" fontId="51" fillId="0" borderId="0" xfId="0" applyNumberFormat="1" applyFont="1" applyBorder="1" applyAlignment="1">
      <alignment vertical="center"/>
    </xf>
    <xf numFmtId="0" fontId="49" fillId="0" borderId="11" xfId="0" applyFont="1" applyBorder="1" applyAlignment="1">
      <alignment horizontal="left" vertical="top" wrapText="1"/>
    </xf>
    <xf numFmtId="165" fontId="52" fillId="0" borderId="0" xfId="0" applyNumberFormat="1" applyFont="1" applyBorder="1" applyAlignment="1">
      <alignment vertical="center"/>
    </xf>
    <xf numFmtId="0" fontId="52" fillId="0" borderId="0" xfId="0" applyFont="1"/>
    <xf numFmtId="0" fontId="55" fillId="0" borderId="0" xfId="0" applyFont="1" applyAlignment="1">
      <alignment horizontal="center"/>
    </xf>
    <xf numFmtId="177" fontId="51" fillId="0" borderId="0" xfId="0" applyNumberFormat="1" applyFont="1" applyBorder="1" applyAlignment="1">
      <alignment horizontal="right" vertical="center" indent="1"/>
    </xf>
    <xf numFmtId="177" fontId="51" fillId="0" borderId="0" xfId="0" applyNumberFormat="1" applyFont="1" applyAlignment="1">
      <alignment horizontal="right" vertical="center" indent="1"/>
    </xf>
    <xf numFmtId="177" fontId="52" fillId="0" borderId="0" xfId="0" applyNumberFormat="1" applyFont="1" applyBorder="1" applyAlignment="1">
      <alignment horizontal="right" vertical="center" indent="1"/>
    </xf>
    <xf numFmtId="177" fontId="52" fillId="0" borderId="0" xfId="0" applyNumberFormat="1" applyFont="1" applyAlignment="1">
      <alignment horizontal="right" vertical="center" indent="1"/>
    </xf>
    <xf numFmtId="0" fontId="47" fillId="0" borderId="0" xfId="0" applyFont="1" applyAlignment="1">
      <alignment horizontal="left" vertical="top" wrapText="1"/>
    </xf>
    <xf numFmtId="0" fontId="41" fillId="0" borderId="0" xfId="0" applyFont="1" applyBorder="1" applyAlignment="1">
      <alignment horizontal="left" vertical="center" wrapText="1"/>
    </xf>
    <xf numFmtId="0" fontId="52" fillId="0" borderId="9" xfId="0" applyFont="1" applyBorder="1" applyAlignment="1">
      <alignment vertical="center" wrapText="1"/>
    </xf>
    <xf numFmtId="0" fontId="52" fillId="0" borderId="0" xfId="0" applyFont="1" applyBorder="1" applyAlignment="1">
      <alignment horizontal="justify" vertical="center" wrapText="1"/>
    </xf>
    <xf numFmtId="0" fontId="52" fillId="0" borderId="0" xfId="0" applyFont="1" applyAlignment="1">
      <alignment horizontal="justify" vertical="center" wrapText="1"/>
    </xf>
    <xf numFmtId="0" fontId="52" fillId="0" borderId="0" xfId="0" applyFont="1" applyAlignment="1">
      <alignment horizontal="center" vertical="center" wrapText="1"/>
    </xf>
    <xf numFmtId="0" fontId="52" fillId="0" borderId="11" xfId="0" applyFont="1" applyBorder="1" applyAlignment="1">
      <alignment wrapText="1"/>
    </xf>
    <xf numFmtId="169" fontId="52" fillId="0" borderId="0" xfId="0" applyNumberFormat="1" applyFont="1" applyAlignment="1">
      <alignment horizontal="right" vertical="center"/>
    </xf>
    <xf numFmtId="0" fontId="52" fillId="0" borderId="11" xfId="0" applyFont="1" applyBorder="1" applyAlignment="1">
      <alignment horizontal="justify" vertical="center" wrapText="1"/>
    </xf>
    <xf numFmtId="0" fontId="52" fillId="0" borderId="11" xfId="0" applyFont="1" applyBorder="1" applyAlignment="1">
      <alignment horizontal="center" vertical="center" wrapText="1"/>
    </xf>
    <xf numFmtId="168" fontId="52" fillId="0" borderId="0" xfId="0" applyNumberFormat="1" applyFont="1" applyAlignment="1">
      <alignment horizontal="right" vertical="center"/>
    </xf>
    <xf numFmtId="175" fontId="52" fillId="0" borderId="0" xfId="0" applyNumberFormat="1" applyFont="1" applyAlignment="1">
      <alignment horizontal="right" vertical="center"/>
    </xf>
    <xf numFmtId="0" fontId="52" fillId="0" borderId="0" xfId="0" applyFont="1" applyBorder="1" applyAlignment="1">
      <alignment horizontal="center" vertical="center" wrapText="1"/>
    </xf>
    <xf numFmtId="0" fontId="52" fillId="0" borderId="11" xfId="0" applyFont="1" applyBorder="1" applyAlignment="1">
      <alignment horizontal="left" vertical="center" wrapText="1"/>
    </xf>
    <xf numFmtId="0" fontId="55" fillId="0" borderId="0" xfId="0" applyFont="1" applyBorder="1"/>
    <xf numFmtId="0" fontId="52" fillId="0" borderId="0" xfId="0" applyFont="1" applyBorder="1" applyAlignment="1">
      <alignment vertical="center" wrapText="1"/>
    </xf>
    <xf numFmtId="0" fontId="52" fillId="0" borderId="0" xfId="0" applyFont="1" applyBorder="1" applyAlignment="1">
      <alignment horizontal="left" vertical="center" wrapText="1"/>
    </xf>
    <xf numFmtId="0" fontId="49" fillId="0" borderId="0" xfId="0" applyFont="1"/>
    <xf numFmtId="0" fontId="55" fillId="0" borderId="0" xfId="0" applyFont="1" applyFill="1" applyBorder="1"/>
    <xf numFmtId="0" fontId="51" fillId="0" borderId="11" xfId="0" applyFont="1" applyBorder="1" applyAlignment="1">
      <alignment horizontal="left" vertical="center" wrapText="1"/>
    </xf>
    <xf numFmtId="0" fontId="52" fillId="0" borderId="11" xfId="0" applyFont="1" applyBorder="1"/>
    <xf numFmtId="0" fontId="49" fillId="0" borderId="0" xfId="0" applyFont="1" applyAlignment="1"/>
    <xf numFmtId="0" fontId="49" fillId="0" borderId="0" xfId="0" applyFont="1" applyAlignment="1">
      <alignment vertical="top"/>
    </xf>
    <xf numFmtId="0" fontId="32" fillId="0" borderId="0" xfId="0" applyFont="1" applyAlignment="1">
      <alignment vertical="top" wrapText="1"/>
    </xf>
    <xf numFmtId="171" fontId="41" fillId="0" borderId="0" xfId="0" applyNumberFormat="1" applyFont="1" applyAlignment="1">
      <alignment horizontal="center" vertical="center"/>
    </xf>
    <xf numFmtId="0" fontId="41" fillId="0" borderId="0" xfId="0" applyFont="1" applyBorder="1"/>
    <xf numFmtId="171" fontId="41" fillId="0" borderId="0" xfId="0" applyNumberFormat="1" applyFont="1" applyBorder="1" applyAlignment="1">
      <alignment horizontal="center" vertical="center"/>
    </xf>
    <xf numFmtId="174" fontId="41" fillId="0" borderId="0" xfId="0" applyNumberFormat="1" applyFont="1" applyAlignment="1">
      <alignment horizontal="right"/>
    </xf>
    <xf numFmtId="174" fontId="43" fillId="0" borderId="0" xfId="0" applyNumberFormat="1" applyFont="1" applyBorder="1" applyAlignment="1">
      <alignment horizontal="center"/>
    </xf>
    <xf numFmtId="0" fontId="41" fillId="0" borderId="0" xfId="0" applyFont="1" applyBorder="1" applyAlignment="1">
      <alignment horizontal="left" wrapText="1"/>
    </xf>
    <xf numFmtId="174" fontId="41" fillId="0" borderId="0" xfId="0" applyNumberFormat="1" applyFont="1" applyAlignment="1">
      <alignment horizontal="center"/>
    </xf>
    <xf numFmtId="0" fontId="56" fillId="0" borderId="0" xfId="0" applyFont="1"/>
    <xf numFmtId="170" fontId="41" fillId="0" borderId="0" xfId="0" applyNumberFormat="1" applyFont="1" applyBorder="1" applyAlignment="1">
      <alignment horizontal="right" vertical="center"/>
    </xf>
    <xf numFmtId="0" fontId="54" fillId="0" borderId="0" xfId="0" applyFont="1" applyAlignment="1">
      <alignment vertical="top" wrapText="1"/>
    </xf>
    <xf numFmtId="0" fontId="52" fillId="0" borderId="14" xfId="0" applyFont="1" applyBorder="1" applyAlignment="1">
      <alignment horizontal="center" vertical="center" wrapText="1"/>
    </xf>
    <xf numFmtId="0" fontId="51" fillId="0" borderId="11" xfId="0" applyFont="1" applyBorder="1" applyAlignment="1">
      <alignment wrapText="1"/>
    </xf>
    <xf numFmtId="172" fontId="51" fillId="0" borderId="0" xfId="0" applyNumberFormat="1" applyFont="1" applyAlignment="1">
      <alignment horizontal="right"/>
    </xf>
    <xf numFmtId="0" fontId="52" fillId="0" borderId="9" xfId="0" applyFont="1" applyBorder="1"/>
    <xf numFmtId="0" fontId="52" fillId="0" borderId="11" xfId="0" applyFont="1" applyBorder="1" applyAlignment="1">
      <alignment horizontal="left"/>
    </xf>
    <xf numFmtId="0" fontId="52" fillId="0" borderId="11" xfId="0" applyFont="1" applyBorder="1" applyAlignment="1">
      <alignment horizontal="left" wrapText="1"/>
    </xf>
    <xf numFmtId="171" fontId="52" fillId="0" borderId="0" xfId="0" applyNumberFormat="1" applyFont="1" applyAlignment="1">
      <alignment horizontal="center" vertical="center"/>
    </xf>
    <xf numFmtId="170" fontId="52" fillId="0" borderId="0" xfId="0" applyNumberFormat="1" applyFont="1" applyBorder="1" applyAlignment="1">
      <alignment vertical="center"/>
    </xf>
    <xf numFmtId="172" fontId="51" fillId="0" borderId="0" xfId="0" applyNumberFormat="1" applyFont="1" applyAlignment="1"/>
    <xf numFmtId="0" fontId="52" fillId="0" borderId="17" xfId="0" applyFont="1" applyBorder="1" applyAlignment="1">
      <alignment horizontal="center" vertical="center" wrapText="1"/>
    </xf>
    <xf numFmtId="0" fontId="52" fillId="0" borderId="0" xfId="0" applyFont="1" applyBorder="1"/>
    <xf numFmtId="3" fontId="52" fillId="0" borderId="1" xfId="0" applyNumberFormat="1" applyFont="1" applyBorder="1" applyAlignment="1">
      <alignment horizontal="center" vertical="center" wrapText="1"/>
    </xf>
    <xf numFmtId="3" fontId="52" fillId="0" borderId="1" xfId="0" applyNumberFormat="1" applyFont="1" applyBorder="1" applyAlignment="1">
      <alignment horizontal="center" vertical="center"/>
    </xf>
    <xf numFmtId="0" fontId="52" fillId="0" borderId="9" xfId="0" applyFont="1" applyBorder="1" applyAlignment="1">
      <alignment horizontal="center" vertical="center" wrapText="1"/>
    </xf>
    <xf numFmtId="0" fontId="51" fillId="0" borderId="11" xfId="0" applyFont="1" applyBorder="1"/>
    <xf numFmtId="170" fontId="51" fillId="0" borderId="0" xfId="0" applyNumberFormat="1" applyFont="1" applyBorder="1" applyAlignment="1">
      <alignment horizontal="right" vertical="center"/>
    </xf>
    <xf numFmtId="172" fontId="51" fillId="0" borderId="0" xfId="0" applyNumberFormat="1" applyFont="1" applyBorder="1" applyAlignment="1">
      <alignment horizontal="right"/>
    </xf>
    <xf numFmtId="170" fontId="52" fillId="0" borderId="0" xfId="0" applyNumberFormat="1" applyFont="1" applyBorder="1" applyAlignment="1">
      <alignment horizontal="right" vertical="center"/>
    </xf>
    <xf numFmtId="170" fontId="52" fillId="0" borderId="0" xfId="0" applyNumberFormat="1" applyFont="1" applyBorder="1" applyAlignment="1">
      <alignment horizontal="right"/>
    </xf>
    <xf numFmtId="0" fontId="51" fillId="0" borderId="7" xfId="0" applyFont="1" applyBorder="1" applyAlignment="1">
      <alignment vertical="center" wrapText="1"/>
    </xf>
    <xf numFmtId="0" fontId="51" fillId="0" borderId="0" xfId="0" applyFont="1" applyBorder="1" applyAlignment="1">
      <alignment vertical="center" wrapText="1"/>
    </xf>
    <xf numFmtId="0" fontId="51" fillId="0" borderId="0" xfId="0" applyFont="1" applyBorder="1"/>
    <xf numFmtId="49" fontId="51" fillId="0" borderId="14" xfId="0" applyNumberFormat="1" applyFont="1" applyBorder="1" applyAlignment="1">
      <alignment horizontal="center"/>
    </xf>
    <xf numFmtId="169" fontId="51" fillId="0" borderId="0" xfId="0" applyNumberFormat="1" applyFont="1" applyBorder="1" applyAlignment="1">
      <alignment horizontal="right"/>
    </xf>
    <xf numFmtId="49" fontId="52" fillId="0" borderId="14" xfId="0" applyNumberFormat="1" applyFont="1" applyBorder="1" applyAlignment="1">
      <alignment horizontal="center"/>
    </xf>
    <xf numFmtId="169" fontId="52" fillId="0" borderId="0" xfId="0" applyNumberFormat="1" applyFont="1" applyBorder="1" applyAlignment="1">
      <alignment horizontal="right" vertical="center"/>
    </xf>
    <xf numFmtId="169" fontId="52" fillId="0" borderId="0" xfId="0" applyNumberFormat="1" applyFont="1" applyBorder="1" applyAlignment="1">
      <alignment horizontal="right"/>
    </xf>
    <xf numFmtId="0" fontId="52" fillId="0" borderId="0" xfId="0" applyFont="1" applyBorder="1" applyAlignment="1">
      <alignment horizontal="left"/>
    </xf>
    <xf numFmtId="167" fontId="51" fillId="0" borderId="0" xfId="0" applyNumberFormat="1" applyFont="1" applyBorder="1" applyAlignment="1">
      <alignment horizontal="right" vertical="center"/>
    </xf>
    <xf numFmtId="176" fontId="51" fillId="0" borderId="0" xfId="0" applyNumberFormat="1" applyFont="1" applyBorder="1" applyAlignment="1">
      <alignment horizontal="right" vertical="center"/>
    </xf>
    <xf numFmtId="167" fontId="52" fillId="0" borderId="0" xfId="0" applyNumberFormat="1" applyFont="1" applyBorder="1" applyAlignment="1">
      <alignment horizontal="right" vertical="center"/>
    </xf>
    <xf numFmtId="176" fontId="51" fillId="0" borderId="0" xfId="0" applyNumberFormat="1" applyFont="1" applyBorder="1" applyAlignment="1">
      <alignment horizontal="right"/>
    </xf>
    <xf numFmtId="167" fontId="52" fillId="0" borderId="0" xfId="0" applyNumberFormat="1" applyFont="1" applyBorder="1" applyAlignment="1">
      <alignment horizontal="right"/>
    </xf>
    <xf numFmtId="0" fontId="52" fillId="0" borderId="0" xfId="0" applyFont="1" applyAlignment="1">
      <alignment horizontal="center"/>
    </xf>
    <xf numFmtId="173" fontId="52" fillId="0" borderId="0" xfId="0" applyNumberFormat="1" applyFont="1" applyAlignment="1"/>
    <xf numFmtId="179" fontId="51" fillId="0" borderId="0" xfId="0" applyNumberFormat="1" applyFont="1" applyBorder="1" applyAlignment="1">
      <alignment horizontal="right"/>
    </xf>
    <xf numFmtId="0" fontId="51" fillId="0" borderId="11" xfId="0" applyFont="1" applyBorder="1" applyAlignment="1">
      <alignment horizontal="left" wrapText="1"/>
    </xf>
    <xf numFmtId="0" fontId="31" fillId="0" borderId="0" xfId="0" applyFont="1" applyAlignment="1"/>
    <xf numFmtId="0" fontId="35" fillId="0" borderId="0" xfId="0" applyFont="1" applyAlignment="1">
      <alignment horizontal="right" vertical="top"/>
    </xf>
    <xf numFmtId="0" fontId="52" fillId="0" borderId="11" xfId="0" applyFont="1" applyBorder="1" applyAlignment="1">
      <alignment horizontal="left" vertical="center" wrapText="1"/>
    </xf>
    <xf numFmtId="0" fontId="55" fillId="0" borderId="5" xfId="0" applyFont="1" applyBorder="1" applyAlignment="1"/>
    <xf numFmtId="180" fontId="51" fillId="0" borderId="0" xfId="0" applyNumberFormat="1" applyFont="1" applyAlignment="1"/>
    <xf numFmtId="180" fontId="52" fillId="0" borderId="0" xfId="0" applyNumberFormat="1" applyFont="1" applyAlignment="1">
      <alignment horizontal="right"/>
    </xf>
    <xf numFmtId="0" fontId="52" fillId="0" borderId="11" xfId="0" applyFont="1" applyBorder="1" applyAlignment="1">
      <alignment vertical="center"/>
    </xf>
    <xf numFmtId="0" fontId="26" fillId="0" borderId="0" xfId="0" applyFont="1" applyAlignment="1">
      <alignment horizontal="left"/>
    </xf>
    <xf numFmtId="0" fontId="49" fillId="0" borderId="3" xfId="0" applyFont="1" applyBorder="1" applyAlignment="1">
      <alignment horizontal="center" vertical="center" wrapText="1"/>
    </xf>
    <xf numFmtId="0" fontId="49" fillId="0" borderId="14"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0" xfId="0" applyFont="1" applyBorder="1" applyAlignment="1">
      <alignment horizontal="left" vertical="center" wrapText="1"/>
    </xf>
    <xf numFmtId="0" fontId="52" fillId="0" borderId="11" xfId="0" applyFont="1" applyBorder="1" applyAlignment="1">
      <alignment horizontal="left" vertical="center" wrapText="1"/>
    </xf>
    <xf numFmtId="0" fontId="26" fillId="0" borderId="0" xfId="0" applyFont="1" applyAlignment="1">
      <alignment horizontal="center" wrapText="1"/>
    </xf>
    <xf numFmtId="177" fontId="49" fillId="0" borderId="0" xfId="0" applyNumberFormat="1" applyFont="1" applyAlignment="1">
      <alignment horizontal="right" indent="1"/>
    </xf>
    <xf numFmtId="168" fontId="50" fillId="0" borderId="0" xfId="0" applyNumberFormat="1" applyFont="1" applyAlignment="1">
      <alignment horizontal="right" vertical="center"/>
    </xf>
    <xf numFmtId="0" fontId="49" fillId="0" borderId="0" xfId="0" applyFont="1" applyBorder="1" applyAlignment="1">
      <alignment horizontal="justify" vertical="center" wrapText="1"/>
    </xf>
    <xf numFmtId="172" fontId="52" fillId="0" borderId="0" xfId="0" applyNumberFormat="1" applyFont="1" applyAlignment="1">
      <alignment horizontal="right" vertical="center"/>
    </xf>
    <xf numFmtId="170" fontId="58" fillId="0" borderId="0" xfId="49" applyNumberFormat="1" applyFont="1" applyBorder="1" applyAlignment="1">
      <alignment horizontal="right" vertical="center"/>
    </xf>
    <xf numFmtId="182" fontId="58" fillId="0" borderId="0" xfId="49" applyNumberFormat="1" applyFont="1" applyBorder="1" applyAlignment="1">
      <alignment horizontal="right" vertical="center"/>
    </xf>
    <xf numFmtId="170" fontId="58" fillId="0" borderId="0" xfId="49" applyNumberFormat="1" applyFont="1" applyBorder="1" applyAlignment="1">
      <alignment horizontal="right"/>
    </xf>
    <xf numFmtId="172" fontId="51" fillId="0" borderId="4" xfId="0" applyNumberFormat="1" applyFont="1" applyBorder="1" applyAlignment="1">
      <alignment horizontal="right"/>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52" fillId="0" borderId="2" xfId="0" applyFont="1" applyBorder="1" applyAlignment="1">
      <alignment horizontal="center" vertical="center"/>
    </xf>
    <xf numFmtId="0" fontId="52" fillId="0" borderId="11" xfId="0" applyFont="1" applyBorder="1" applyAlignment="1">
      <alignment horizontal="left" vertical="center" wrapText="1"/>
    </xf>
    <xf numFmtId="0" fontId="52" fillId="0" borderId="11" xfId="0" applyFont="1" applyBorder="1" applyAlignment="1">
      <alignment horizontal="center" vertical="center" wrapText="1"/>
    </xf>
    <xf numFmtId="0" fontId="41" fillId="0" borderId="0" xfId="0" applyFont="1" applyAlignment="1">
      <alignment horizontal="left"/>
    </xf>
    <xf numFmtId="0" fontId="53" fillId="0" borderId="4" xfId="0" applyFont="1" applyBorder="1" applyAlignment="1">
      <alignment horizontal="center" vertical="center" wrapText="1"/>
    </xf>
    <xf numFmtId="0" fontId="53" fillId="0" borderId="0" xfId="0" applyFont="1" applyAlignment="1">
      <alignment horizontal="center" vertical="center" wrapText="1"/>
    </xf>
    <xf numFmtId="0" fontId="26" fillId="0" borderId="0" xfId="0" applyFont="1" applyBorder="1" applyAlignment="1">
      <alignment horizontal="center" vertical="top" wrapText="1"/>
    </xf>
    <xf numFmtId="0" fontId="29" fillId="0" borderId="0" xfId="0" applyFont="1" applyAlignment="1">
      <alignment horizontal="left" vertical="top" wrapText="1"/>
    </xf>
    <xf numFmtId="0" fontId="52" fillId="0" borderId="11" xfId="0" applyFont="1" applyBorder="1" applyAlignment="1">
      <alignment horizontal="left"/>
    </xf>
    <xf numFmtId="0" fontId="21" fillId="0" borderId="0" xfId="0" applyFont="1" applyAlignment="1">
      <alignment vertical="center"/>
    </xf>
    <xf numFmtId="183" fontId="51" fillId="0" borderId="0" xfId="0" applyNumberFormat="1" applyFont="1" applyAlignment="1">
      <alignment horizontal="right" indent="1"/>
    </xf>
    <xf numFmtId="183" fontId="52" fillId="0" borderId="0" xfId="0" applyNumberFormat="1" applyFont="1" applyAlignment="1">
      <alignment horizontal="right" indent="1"/>
    </xf>
    <xf numFmtId="0" fontId="36" fillId="0" borderId="0" xfId="0" applyFont="1" applyAlignment="1">
      <alignment wrapText="1"/>
    </xf>
    <xf numFmtId="183" fontId="51" fillId="0" borderId="0" xfId="0" applyNumberFormat="1" applyFont="1" applyAlignment="1">
      <alignment horizontal="right" vertical="center" indent="1"/>
    </xf>
    <xf numFmtId="183" fontId="52" fillId="0" borderId="0" xfId="0" applyNumberFormat="1" applyFont="1" applyAlignment="1">
      <alignment horizontal="right" vertical="center" indent="1"/>
    </xf>
    <xf numFmtId="0" fontId="52" fillId="0" borderId="1" xfId="0" applyFont="1" applyBorder="1" applyAlignment="1">
      <alignment horizontal="center" vertical="center" wrapText="1"/>
    </xf>
    <xf numFmtId="0" fontId="52" fillId="0" borderId="1" xfId="0" applyFont="1" applyBorder="1" applyAlignment="1">
      <alignment horizontal="center" vertical="center"/>
    </xf>
    <xf numFmtId="0" fontId="52" fillId="0" borderId="2" xfId="0" applyFont="1" applyBorder="1" applyAlignment="1">
      <alignment horizontal="center" vertical="center"/>
    </xf>
    <xf numFmtId="49" fontId="52" fillId="0" borderId="11" xfId="0" applyNumberFormat="1" applyFont="1" applyBorder="1" applyAlignment="1">
      <alignment horizontal="center"/>
    </xf>
    <xf numFmtId="0" fontId="52" fillId="0" borderId="11" xfId="49" applyFont="1" applyBorder="1"/>
    <xf numFmtId="164" fontId="52" fillId="0" borderId="0" xfId="49" applyNumberFormat="1" applyFont="1" applyAlignment="1">
      <alignment horizontal="right" vertical="center"/>
    </xf>
    <xf numFmtId="0" fontId="52" fillId="0" borderId="0" xfId="49" applyFont="1"/>
    <xf numFmtId="164" fontId="52" fillId="0" borderId="0" xfId="49" applyNumberFormat="1" applyFont="1" applyBorder="1" applyAlignment="1">
      <alignment horizontal="right" vertical="center"/>
    </xf>
    <xf numFmtId="164" fontId="52" fillId="0" borderId="0" xfId="49" applyNumberFormat="1" applyFont="1" applyFill="1" applyAlignment="1">
      <alignment horizontal="right" vertical="center"/>
    </xf>
    <xf numFmtId="0" fontId="52" fillId="0" borderId="11" xfId="49" applyFont="1" applyBorder="1" applyAlignment="1">
      <alignment vertical="center" wrapText="1"/>
    </xf>
    <xf numFmtId="164" fontId="52" fillId="0" borderId="0" xfId="49" applyNumberFormat="1" applyFont="1" applyFill="1" applyBorder="1" applyAlignment="1">
      <alignment horizontal="right" vertical="center"/>
    </xf>
    <xf numFmtId="0" fontId="55" fillId="0" borderId="0" xfId="49" applyFont="1" applyBorder="1"/>
    <xf numFmtId="171" fontId="51" fillId="0" borderId="0" xfId="0" applyNumberFormat="1" applyFont="1" applyBorder="1" applyAlignment="1">
      <alignment horizontal="right" indent="1"/>
    </xf>
    <xf numFmtId="171" fontId="52" fillId="0" borderId="0" xfId="0" applyNumberFormat="1" applyFont="1" applyBorder="1" applyAlignment="1">
      <alignment horizontal="right" indent="1"/>
    </xf>
    <xf numFmtId="0" fontId="51" fillId="0" borderId="7" xfId="0" applyFont="1" applyBorder="1" applyAlignment="1">
      <alignment horizontal="center" wrapText="1"/>
    </xf>
    <xf numFmtId="0" fontId="52" fillId="0" borderId="14" xfId="49" applyFont="1" applyBorder="1" applyAlignment="1">
      <alignment horizontal="center" wrapText="1"/>
    </xf>
    <xf numFmtId="0" fontId="52" fillId="0" borderId="14" xfId="49" applyFont="1" applyBorder="1" applyAlignment="1">
      <alignment horizontal="center"/>
    </xf>
    <xf numFmtId="164" fontId="52" fillId="0" borderId="0" xfId="49" applyNumberFormat="1" applyFont="1" applyBorder="1" applyAlignment="1">
      <alignment horizontal="right"/>
    </xf>
    <xf numFmtId="0" fontId="34" fillId="0" borderId="0" xfId="0" applyFont="1" applyAlignment="1"/>
    <xf numFmtId="0" fontId="61" fillId="0" borderId="0" xfId="0" applyFont="1" applyAlignment="1">
      <alignment horizontal="right"/>
    </xf>
    <xf numFmtId="0" fontId="61" fillId="0" borderId="0" xfId="0" applyFont="1" applyAlignment="1">
      <alignment horizontal="left"/>
    </xf>
    <xf numFmtId="0" fontId="34" fillId="0" borderId="0" xfId="0" applyFont="1" applyAlignment="1">
      <alignment horizontal="right"/>
    </xf>
    <xf numFmtId="0" fontId="34" fillId="0" borderId="0" xfId="0" applyFont="1" applyAlignment="1">
      <alignment horizontal="left"/>
    </xf>
    <xf numFmtId="0" fontId="26" fillId="0" borderId="0" xfId="0" applyFont="1" applyAlignment="1">
      <alignment horizontal="left" indent="1"/>
    </xf>
    <xf numFmtId="0" fontId="26" fillId="0" borderId="0" xfId="0" applyFont="1" applyAlignment="1">
      <alignment horizontal="left" vertical="center" wrapText="1"/>
    </xf>
    <xf numFmtId="0" fontId="31" fillId="0" borderId="0" xfId="0" applyFont="1" applyAlignment="1">
      <alignment horizontal="center" vertical="top"/>
    </xf>
    <xf numFmtId="0" fontId="36" fillId="0" borderId="0" xfId="0" applyFont="1" applyAlignment="1">
      <alignment horizontal="left" vertical="top" wrapText="1"/>
    </xf>
    <xf numFmtId="0" fontId="36" fillId="0" borderId="0" xfId="0" applyFont="1" applyAlignment="1">
      <alignment horizontal="left" vertical="top"/>
    </xf>
    <xf numFmtId="49" fontId="40" fillId="0" borderId="0" xfId="0" applyNumberFormat="1" applyFont="1" applyAlignment="1">
      <alignment horizontal="left" vertical="center"/>
    </xf>
    <xf numFmtId="0" fontId="31" fillId="0" borderId="0" xfId="0" applyFont="1" applyAlignment="1">
      <alignment horizontal="center"/>
    </xf>
    <xf numFmtId="0" fontId="30" fillId="0" borderId="0" xfId="0" applyFont="1" applyAlignment="1">
      <alignment horizontal="center" vertical="top"/>
    </xf>
    <xf numFmtId="0" fontId="26" fillId="0" borderId="0" xfId="0" applyFont="1" applyAlignment="1">
      <alignment horizontal="left"/>
    </xf>
    <xf numFmtId="0" fontId="27" fillId="0" borderId="0" xfId="0" applyFont="1" applyAlignment="1">
      <alignment horizontal="center"/>
    </xf>
    <xf numFmtId="0" fontId="21" fillId="0" borderId="0" xfId="0" applyFont="1" applyAlignment="1">
      <alignment horizontal="center"/>
    </xf>
    <xf numFmtId="0" fontId="26" fillId="0" borderId="0" xfId="0" applyFont="1" applyBorder="1" applyAlignment="1">
      <alignment horizontal="left" vertical="top"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5"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0" xfId="0" applyFont="1" applyBorder="1" applyAlignment="1">
      <alignment horizontal="center" vertical="center" wrapText="1"/>
    </xf>
    <xf numFmtId="0" fontId="28" fillId="0" borderId="0" xfId="0" applyFont="1" applyAlignment="1">
      <alignment horizontal="center"/>
    </xf>
    <xf numFmtId="0" fontId="26" fillId="0" borderId="0" xfId="0" applyFont="1" applyAlignment="1">
      <alignment horizontal="left" wrapText="1"/>
    </xf>
    <xf numFmtId="0" fontId="30" fillId="0" borderId="0" xfId="0" applyFont="1" applyAlignment="1">
      <alignment horizontal="center" vertical="top"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32" fillId="0" borderId="0" xfId="0" applyFont="1" applyAlignment="1">
      <alignment horizontal="center" vertical="top" wrapText="1"/>
    </xf>
    <xf numFmtId="165" fontId="52" fillId="0" borderId="17" xfId="0" applyNumberFormat="1" applyFont="1" applyBorder="1" applyAlignment="1">
      <alignment horizontal="right" indent="1"/>
    </xf>
    <xf numFmtId="165" fontId="52" fillId="0" borderId="0" xfId="0" applyNumberFormat="1" applyFont="1" applyAlignment="1">
      <alignment horizontal="right" indent="1"/>
    </xf>
    <xf numFmtId="0" fontId="52" fillId="0" borderId="1" xfId="0" applyFont="1" applyBorder="1" applyAlignment="1">
      <alignment horizontal="center" vertical="center" wrapText="1"/>
    </xf>
    <xf numFmtId="0" fontId="52" fillId="0" borderId="2" xfId="0" applyFont="1" applyBorder="1" applyAlignment="1">
      <alignment horizontal="center" vertical="center" wrapText="1"/>
    </xf>
    <xf numFmtId="0" fontId="40" fillId="0" borderId="0" xfId="0" applyFont="1" applyAlignment="1">
      <alignment horizontal="center" vertical="top" wrapText="1"/>
    </xf>
    <xf numFmtId="0" fontId="49" fillId="2" borderId="29" xfId="0" applyFont="1" applyFill="1" applyBorder="1" applyAlignment="1">
      <alignment horizontal="center" vertical="center" wrapText="1"/>
    </xf>
    <xf numFmtId="0" fontId="49" fillId="2" borderId="27" xfId="0" applyFont="1" applyFill="1" applyBorder="1" applyAlignment="1">
      <alignment horizontal="center" vertical="center" wrapText="1"/>
    </xf>
    <xf numFmtId="0" fontId="49" fillId="0" borderId="3"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50" fillId="0" borderId="0" xfId="0" applyFont="1" applyBorder="1" applyAlignment="1">
      <alignment horizontal="center" vertical="center"/>
    </xf>
    <xf numFmtId="0" fontId="51" fillId="0" borderId="0" xfId="0" applyFont="1" applyBorder="1" applyAlignment="1">
      <alignment horizontal="center" vertical="center"/>
    </xf>
    <xf numFmtId="0" fontId="51" fillId="0" borderId="0" xfId="0" applyFont="1" applyAlignment="1">
      <alignment horizontal="center" vertical="center"/>
    </xf>
    <xf numFmtId="0" fontId="49" fillId="2" borderId="28" xfId="0" applyFont="1" applyFill="1" applyBorder="1" applyAlignment="1">
      <alignment horizontal="center" vertical="center" wrapText="1"/>
    </xf>
    <xf numFmtId="0" fontId="49" fillId="2" borderId="30" xfId="0" applyFont="1" applyFill="1" applyBorder="1" applyAlignment="1">
      <alignment horizontal="center" vertical="center" wrapText="1"/>
    </xf>
    <xf numFmtId="0" fontId="49" fillId="2" borderId="31" xfId="0" applyFont="1" applyFill="1" applyBorder="1" applyAlignment="1">
      <alignment horizontal="center" vertical="center" wrapText="1"/>
    </xf>
    <xf numFmtId="0" fontId="46" fillId="0" borderId="0" xfId="0" applyFont="1" applyBorder="1" applyAlignment="1">
      <alignment horizontal="left" vertical="top" wrapText="1"/>
    </xf>
    <xf numFmtId="0" fontId="52" fillId="0" borderId="3" xfId="0" applyFont="1" applyBorder="1" applyAlignment="1">
      <alignment horizontal="center" vertical="center" wrapText="1"/>
    </xf>
    <xf numFmtId="0" fontId="49" fillId="2" borderId="32" xfId="0" applyFont="1" applyFill="1" applyBorder="1" applyAlignment="1">
      <alignment horizontal="center" vertical="center" wrapText="1"/>
    </xf>
    <xf numFmtId="0" fontId="36" fillId="0" borderId="0" xfId="0" applyFont="1" applyAlignment="1">
      <alignment horizontal="center" wrapText="1"/>
    </xf>
    <xf numFmtId="165" fontId="51" fillId="0" borderId="17" xfId="0" applyNumberFormat="1" applyFont="1" applyBorder="1" applyAlignment="1">
      <alignment horizontal="right" indent="1"/>
    </xf>
    <xf numFmtId="165" fontId="51" fillId="0" borderId="0" xfId="0" applyNumberFormat="1" applyFont="1" applyAlignment="1">
      <alignment horizontal="right" indent="1"/>
    </xf>
    <xf numFmtId="0" fontId="52" fillId="0" borderId="5" xfId="0" applyFont="1" applyBorder="1" applyAlignment="1">
      <alignment horizontal="center" vertical="center" wrapText="1"/>
    </xf>
    <xf numFmtId="0" fontId="52" fillId="0" borderId="4" xfId="0" applyFont="1" applyBorder="1" applyAlignment="1">
      <alignment horizontal="center" vertical="center" wrapText="1"/>
    </xf>
    <xf numFmtId="0" fontId="36" fillId="0" borderId="0" xfId="0" applyFont="1" applyAlignment="1">
      <alignment horizontal="center"/>
    </xf>
    <xf numFmtId="165" fontId="52" fillId="0" borderId="0" xfId="0" applyNumberFormat="1" applyFont="1" applyBorder="1" applyAlignment="1">
      <alignment horizontal="right" indent="1"/>
    </xf>
    <xf numFmtId="181" fontId="51" fillId="0" borderId="0" xfId="0" applyNumberFormat="1" applyFont="1" applyBorder="1" applyAlignment="1">
      <alignment horizontal="right" indent="1"/>
    </xf>
    <xf numFmtId="181" fontId="51" fillId="0" borderId="0" xfId="0" applyNumberFormat="1" applyFont="1" applyAlignment="1">
      <alignment horizontal="right" indent="1"/>
    </xf>
    <xf numFmtId="0" fontId="46" fillId="0" borderId="0" xfId="0" applyFont="1" applyAlignment="1">
      <alignment horizontal="left" vertical="top" wrapText="1"/>
    </xf>
    <xf numFmtId="0" fontId="49" fillId="0" borderId="15" xfId="0" applyFont="1" applyBorder="1" applyAlignment="1">
      <alignment horizontal="center" vertical="center" wrapText="1"/>
    </xf>
    <xf numFmtId="0" fontId="32" fillId="0" borderId="0" xfId="0" applyFont="1" applyAlignment="1">
      <alignment horizontal="center" vertical="top"/>
    </xf>
    <xf numFmtId="0" fontId="36" fillId="0" borderId="16" xfId="0" applyFont="1" applyBorder="1" applyAlignment="1">
      <alignment horizontal="center" vertical="top" wrapText="1"/>
    </xf>
    <xf numFmtId="0" fontId="52" fillId="35" borderId="1" xfId="0" applyFont="1" applyFill="1" applyBorder="1" applyAlignment="1">
      <alignment horizontal="center" vertical="center"/>
    </xf>
    <xf numFmtId="0" fontId="52" fillId="35" borderId="2" xfId="0" applyFont="1" applyFill="1" applyBorder="1" applyAlignment="1">
      <alignment horizontal="center" vertical="center"/>
    </xf>
    <xf numFmtId="0" fontId="52" fillId="0" borderId="1" xfId="0" applyFont="1" applyBorder="1" applyAlignment="1">
      <alignment horizontal="center" vertical="center"/>
    </xf>
    <xf numFmtId="49" fontId="49" fillId="0" borderId="1" xfId="0" applyNumberFormat="1" applyFont="1" applyBorder="1" applyAlignment="1">
      <alignment horizontal="center" vertical="center"/>
    </xf>
    <xf numFmtId="0" fontId="52" fillId="0" borderId="2" xfId="0" applyFont="1" applyBorder="1" applyAlignment="1">
      <alignment horizontal="center" vertical="center"/>
    </xf>
    <xf numFmtId="0" fontId="36" fillId="0" borderId="0" xfId="0" applyFont="1" applyAlignment="1">
      <alignment horizontal="center" vertical="top" wrapText="1"/>
    </xf>
    <xf numFmtId="0" fontId="52" fillId="0" borderId="0" xfId="0" applyFont="1" applyAlignment="1">
      <alignment horizontal="right" indent="3"/>
    </xf>
    <xf numFmtId="0" fontId="52" fillId="0" borderId="1" xfId="0" applyFont="1" applyBorder="1" applyAlignment="1">
      <alignment horizontal="center"/>
    </xf>
    <xf numFmtId="0" fontId="52" fillId="0" borderId="2" xfId="0" applyFont="1" applyBorder="1" applyAlignment="1">
      <alignment horizontal="center"/>
    </xf>
    <xf numFmtId="1" fontId="52" fillId="0" borderId="0" xfId="0" applyNumberFormat="1" applyFont="1" applyBorder="1" applyAlignment="1">
      <alignment horizontal="center" vertical="center"/>
    </xf>
    <xf numFmtId="1" fontId="51" fillId="0" borderId="0" xfId="0" applyNumberFormat="1" applyFont="1" applyBorder="1" applyAlignment="1">
      <alignment horizontal="center" vertical="center"/>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4" fillId="0" borderId="1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7" fillId="0" borderId="0" xfId="0" applyFont="1" applyAlignment="1">
      <alignment horizontal="left" vertical="top" wrapText="1"/>
    </xf>
    <xf numFmtId="0" fontId="49" fillId="0" borderId="4"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10" xfId="0" applyFont="1" applyBorder="1" applyAlignment="1">
      <alignment horizontal="center" vertical="center" wrapText="1"/>
    </xf>
    <xf numFmtId="0" fontId="52" fillId="0" borderId="4" xfId="0" applyFont="1" applyBorder="1" applyAlignment="1">
      <alignment horizontal="center"/>
    </xf>
    <xf numFmtId="0" fontId="52" fillId="0" borderId="9" xfId="0" applyFont="1" applyBorder="1" applyAlignment="1">
      <alignment horizontal="center"/>
    </xf>
    <xf numFmtId="0" fontId="52" fillId="0" borderId="0" xfId="0" applyFont="1" applyBorder="1" applyAlignment="1">
      <alignment horizontal="left" vertical="center" wrapText="1"/>
    </xf>
    <xf numFmtId="0" fontId="52" fillId="0" borderId="11" xfId="0" applyFont="1" applyBorder="1" applyAlignment="1">
      <alignment horizontal="left" vertical="center" wrapText="1"/>
    </xf>
    <xf numFmtId="0" fontId="52" fillId="0" borderId="0" xfId="0" applyFont="1" applyBorder="1" applyAlignment="1">
      <alignment horizontal="left" vertical="top" wrapText="1"/>
    </xf>
    <xf numFmtId="0" fontId="52" fillId="0" borderId="11" xfId="0" applyFont="1" applyBorder="1" applyAlignment="1">
      <alignment horizontal="left" vertical="top" wrapText="1"/>
    </xf>
    <xf numFmtId="0" fontId="49" fillId="0" borderId="11" xfId="0" applyFont="1" applyBorder="1" applyAlignment="1">
      <alignment horizontal="left" vertical="center" wrapText="1" indent="5"/>
    </xf>
    <xf numFmtId="0" fontId="50" fillId="0" borderId="11" xfId="0" applyFont="1" applyBorder="1" applyAlignment="1">
      <alignment horizontal="left" vertical="center" wrapText="1" indent="5"/>
    </xf>
    <xf numFmtId="0" fontId="52" fillId="0" borderId="3" xfId="0" applyFont="1" applyBorder="1" applyAlignment="1">
      <alignment horizontal="center"/>
    </xf>
    <xf numFmtId="0" fontId="52" fillId="0" borderId="5" xfId="0" applyFont="1" applyBorder="1" applyAlignment="1">
      <alignment horizontal="center"/>
    </xf>
    <xf numFmtId="1" fontId="51" fillId="0" borderId="17" xfId="0" applyNumberFormat="1" applyFont="1" applyBorder="1" applyAlignment="1">
      <alignment horizontal="center" vertical="center"/>
    </xf>
    <xf numFmtId="1" fontId="52" fillId="0" borderId="17" xfId="0" applyNumberFormat="1" applyFont="1" applyBorder="1" applyAlignment="1">
      <alignment horizontal="center" vertical="center"/>
    </xf>
    <xf numFmtId="0" fontId="36" fillId="0" borderId="0" xfId="0" applyFont="1" applyAlignment="1">
      <alignment horizontal="center" vertical="center" wrapText="1"/>
    </xf>
    <xf numFmtId="0" fontId="49" fillId="0" borderId="14" xfId="0" applyFont="1" applyBorder="1" applyAlignment="1">
      <alignment horizontal="center" vertical="center" wrapText="1"/>
    </xf>
    <xf numFmtId="0" fontId="52" fillId="0" borderId="4" xfId="0" applyFont="1" applyBorder="1" applyAlignment="1">
      <alignment horizontal="center" vertical="center"/>
    </xf>
    <xf numFmtId="0" fontId="36" fillId="0" borderId="0" xfId="0" applyFont="1" applyBorder="1" applyAlignment="1">
      <alignment horizontal="center" vertical="top" wrapText="1"/>
    </xf>
    <xf numFmtId="165" fontId="52" fillId="0" borderId="17" xfId="0" applyNumberFormat="1" applyFont="1" applyBorder="1" applyAlignment="1">
      <alignment horizontal="right" vertical="center" indent="3"/>
    </xf>
    <xf numFmtId="165" fontId="52" fillId="0" borderId="0" xfId="0" applyNumberFormat="1" applyFont="1" applyBorder="1" applyAlignment="1">
      <alignment horizontal="right" vertical="center" indent="3"/>
    </xf>
    <xf numFmtId="178" fontId="52" fillId="0" borderId="0" xfId="0" applyNumberFormat="1" applyFont="1" applyAlignment="1">
      <alignment horizontal="right" vertical="center" indent="1"/>
    </xf>
    <xf numFmtId="178" fontId="52" fillId="0" borderId="0" xfId="0" applyNumberFormat="1" applyFont="1" applyBorder="1" applyAlignment="1">
      <alignment horizontal="right" vertical="center" indent="1"/>
    </xf>
    <xf numFmtId="0" fontId="57" fillId="0" borderId="16" xfId="0" applyFont="1" applyBorder="1" applyAlignment="1">
      <alignment horizontal="center" vertical="center" wrapText="1"/>
    </xf>
    <xf numFmtId="164" fontId="49" fillId="0" borderId="5" xfId="0" applyNumberFormat="1" applyFont="1" applyBorder="1" applyAlignment="1">
      <alignment horizontal="center" vertical="center"/>
    </xf>
    <xf numFmtId="164" fontId="49" fillId="0" borderId="4" xfId="0" applyNumberFormat="1" applyFont="1" applyBorder="1" applyAlignment="1">
      <alignment horizontal="center" vertical="center"/>
    </xf>
    <xf numFmtId="164" fontId="49" fillId="0" borderId="0" xfId="0" applyNumberFormat="1" applyFont="1" applyBorder="1" applyAlignment="1">
      <alignment horizontal="center" vertical="center"/>
    </xf>
    <xf numFmtId="165" fontId="51" fillId="0" borderId="17" xfId="0" applyNumberFormat="1" applyFont="1" applyBorder="1" applyAlignment="1">
      <alignment horizontal="right" vertical="center" indent="3"/>
    </xf>
    <xf numFmtId="165" fontId="51" fillId="0" borderId="0" xfId="0" applyNumberFormat="1" applyFont="1" applyBorder="1" applyAlignment="1">
      <alignment horizontal="right" vertical="center" indent="3"/>
    </xf>
    <xf numFmtId="178" fontId="51" fillId="0" borderId="0" xfId="0" applyNumberFormat="1" applyFont="1" applyAlignment="1">
      <alignment horizontal="right" vertical="center" indent="1"/>
    </xf>
    <xf numFmtId="178" fontId="51" fillId="0" borderId="0" xfId="0" applyNumberFormat="1" applyFont="1" applyBorder="1" applyAlignment="1">
      <alignment horizontal="right" vertical="center" indent="1"/>
    </xf>
    <xf numFmtId="0" fontId="52" fillId="0" borderId="7" xfId="0" applyFont="1" applyBorder="1" applyAlignment="1">
      <alignment horizontal="center" vertical="center" wrapText="1"/>
    </xf>
    <xf numFmtId="0" fontId="52" fillId="0" borderId="8" xfId="0" applyFont="1" applyBorder="1" applyAlignment="1">
      <alignment horizontal="center" vertical="center" wrapText="1"/>
    </xf>
    <xf numFmtId="0" fontId="32" fillId="0" borderId="16" xfId="0" applyFont="1" applyBorder="1" applyAlignment="1">
      <alignment horizontal="center" vertical="top" wrapText="1"/>
    </xf>
    <xf numFmtId="171" fontId="52" fillId="0" borderId="2" xfId="0" applyNumberFormat="1" applyFont="1" applyBorder="1" applyAlignment="1">
      <alignment horizontal="center" vertical="center"/>
    </xf>
    <xf numFmtId="171" fontId="52" fillId="0" borderId="15" xfId="0" applyNumberFormat="1" applyFont="1" applyBorder="1" applyAlignment="1">
      <alignment horizontal="center" vertical="center"/>
    </xf>
    <xf numFmtId="0" fontId="52" fillId="0" borderId="15" xfId="0" applyFont="1" applyBorder="1" applyAlignment="1">
      <alignment horizontal="center" vertical="center" wrapText="1"/>
    </xf>
    <xf numFmtId="169" fontId="52" fillId="0" borderId="17" xfId="0" applyNumberFormat="1" applyFont="1" applyBorder="1" applyAlignment="1">
      <alignment horizontal="center" vertical="center"/>
    </xf>
    <xf numFmtId="169" fontId="52" fillId="0" borderId="0" xfId="0" applyNumberFormat="1" applyFont="1" applyBorder="1" applyAlignment="1">
      <alignment horizontal="center" vertical="center"/>
    </xf>
    <xf numFmtId="171" fontId="52" fillId="0" borderId="5" xfId="0" applyNumberFormat="1" applyFont="1" applyBorder="1" applyAlignment="1">
      <alignment horizontal="center" vertical="center"/>
    </xf>
    <xf numFmtId="171" fontId="52" fillId="0" borderId="4" xfId="0" applyNumberFormat="1" applyFont="1" applyBorder="1" applyAlignment="1">
      <alignment horizontal="center" vertical="center"/>
    </xf>
    <xf numFmtId="0" fontId="36" fillId="0" borderId="16" xfId="0" applyFont="1" applyBorder="1" applyAlignment="1">
      <alignment horizontal="center" vertical="top"/>
    </xf>
    <xf numFmtId="171" fontId="52" fillId="0" borderId="5" xfId="0" applyNumberFormat="1" applyFont="1" applyBorder="1" applyAlignment="1">
      <alignment horizontal="center" vertical="center" wrapText="1"/>
    </xf>
    <xf numFmtId="171" fontId="52" fillId="0" borderId="4" xfId="0" applyNumberFormat="1" applyFont="1" applyBorder="1" applyAlignment="1">
      <alignment horizontal="center" vertical="center" wrapText="1"/>
    </xf>
    <xf numFmtId="171" fontId="52" fillId="0" borderId="6" xfId="0" applyNumberFormat="1" applyFont="1" applyBorder="1" applyAlignment="1">
      <alignment horizontal="center" vertical="center" wrapText="1"/>
    </xf>
    <xf numFmtId="171" fontId="52" fillId="0" borderId="16" xfId="0" applyNumberFormat="1" applyFont="1" applyBorder="1" applyAlignment="1">
      <alignment horizontal="center" vertical="center" wrapText="1"/>
    </xf>
    <xf numFmtId="171" fontId="52" fillId="0" borderId="3" xfId="0" applyNumberFormat="1" applyFont="1" applyBorder="1" applyAlignment="1">
      <alignment horizontal="center" vertical="center"/>
    </xf>
    <xf numFmtId="173" fontId="51" fillId="0" borderId="17" xfId="0" applyNumberFormat="1" applyFont="1" applyBorder="1" applyAlignment="1">
      <alignment horizontal="center" vertical="center"/>
    </xf>
    <xf numFmtId="173" fontId="51" fillId="0" borderId="0" xfId="0" applyNumberFormat="1" applyFont="1" applyBorder="1" applyAlignment="1">
      <alignment horizontal="center" vertical="center"/>
    </xf>
    <xf numFmtId="0" fontId="52" fillId="0" borderId="9"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10" xfId="0" applyFont="1" applyBorder="1" applyAlignment="1">
      <alignment horizontal="center" vertical="center" wrapText="1"/>
    </xf>
    <xf numFmtId="3" fontId="52" fillId="0" borderId="2" xfId="0" applyNumberFormat="1" applyFont="1" applyBorder="1" applyAlignment="1">
      <alignment horizontal="center" vertical="center" wrapText="1"/>
    </xf>
    <xf numFmtId="3" fontId="52" fillId="0" borderId="15" xfId="0" applyNumberFormat="1" applyFont="1" applyBorder="1" applyAlignment="1">
      <alignment horizontal="center" vertical="center" wrapText="1"/>
    </xf>
    <xf numFmtId="0" fontId="51" fillId="0" borderId="5" xfId="0" applyFont="1" applyBorder="1" applyAlignment="1">
      <alignment horizontal="center" vertical="center" wrapText="1"/>
    </xf>
    <xf numFmtId="0" fontId="51" fillId="0" borderId="4" xfId="0" applyFont="1" applyBorder="1" applyAlignment="1">
      <alignment horizontal="center" vertical="center" wrapText="1"/>
    </xf>
    <xf numFmtId="0" fontId="36" fillId="0" borderId="0" xfId="0" applyFont="1" applyAlignment="1">
      <alignment horizontal="center" vertical="top"/>
    </xf>
    <xf numFmtId="0" fontId="52" fillId="0" borderId="15" xfId="0" applyFont="1" applyBorder="1" applyAlignment="1">
      <alignment horizontal="center" vertical="center"/>
    </xf>
    <xf numFmtId="0" fontId="52" fillId="0" borderId="3" xfId="0" applyFont="1" applyBorder="1" applyAlignment="1">
      <alignment horizontal="center" vertical="center"/>
    </xf>
    <xf numFmtId="0" fontId="52" fillId="0" borderId="2" xfId="0" applyFont="1" applyBorder="1" applyAlignment="1">
      <alignment horizontal="center" vertical="top" wrapText="1"/>
    </xf>
    <xf numFmtId="0" fontId="52" fillId="0" borderId="15" xfId="0" applyFont="1" applyBorder="1" applyAlignment="1">
      <alignment horizontal="center" vertical="top" wrapText="1"/>
    </xf>
    <xf numFmtId="170" fontId="52" fillId="0" borderId="0" xfId="0" applyNumberFormat="1" applyFont="1" applyAlignment="1">
      <alignment horizontal="center" vertical="center"/>
    </xf>
    <xf numFmtId="170" fontId="52" fillId="0" borderId="0" xfId="0" applyNumberFormat="1" applyFont="1" applyBorder="1" applyAlignment="1">
      <alignment horizontal="center" vertical="center"/>
    </xf>
    <xf numFmtId="0" fontId="52" fillId="0" borderId="0" xfId="0" applyFont="1" applyBorder="1" applyAlignment="1">
      <alignment horizontal="left" wrapText="1"/>
    </xf>
    <xf numFmtId="0" fontId="52" fillId="0" borderId="11" xfId="0" applyFont="1" applyBorder="1" applyAlignment="1">
      <alignment horizontal="left" wrapText="1"/>
    </xf>
    <xf numFmtId="0" fontId="52" fillId="0" borderId="0" xfId="0" applyFont="1" applyBorder="1" applyAlignment="1">
      <alignment horizontal="left"/>
    </xf>
    <xf numFmtId="0" fontId="52" fillId="0" borderId="11" xfId="0" applyFont="1" applyBorder="1" applyAlignment="1">
      <alignment horizontal="left"/>
    </xf>
    <xf numFmtId="170" fontId="59" fillId="0" borderId="17" xfId="49" applyNumberFormat="1" applyFont="1" applyBorder="1" applyAlignment="1">
      <alignment horizontal="center" vertical="center"/>
    </xf>
    <xf numFmtId="170" fontId="59" fillId="0" borderId="0" xfId="49" applyNumberFormat="1" applyFont="1" applyBorder="1" applyAlignment="1">
      <alignment horizontal="center" vertical="center"/>
    </xf>
    <xf numFmtId="0" fontId="52" fillId="0" borderId="0" xfId="0" applyFont="1" applyBorder="1" applyAlignment="1">
      <alignment horizontal="center" vertical="center" wrapText="1"/>
    </xf>
    <xf numFmtId="0" fontId="52" fillId="0" borderId="16" xfId="0" applyFont="1" applyBorder="1" applyAlignment="1">
      <alignment horizontal="center" vertical="center" wrapText="1"/>
    </xf>
    <xf numFmtId="0" fontId="51" fillId="0" borderId="0" xfId="0" applyFont="1" applyBorder="1" applyAlignment="1">
      <alignment horizontal="left"/>
    </xf>
    <xf numFmtId="0" fontId="51" fillId="0" borderId="11" xfId="0" applyFont="1" applyBorder="1" applyAlignment="1">
      <alignment horizontal="left"/>
    </xf>
    <xf numFmtId="170" fontId="51" fillId="0" borderId="0" xfId="0" applyNumberFormat="1" applyFont="1" applyAlignment="1">
      <alignment horizontal="center" vertical="center"/>
    </xf>
    <xf numFmtId="170" fontId="58" fillId="0" borderId="17" xfId="49" applyNumberFormat="1" applyFont="1" applyBorder="1" applyAlignment="1">
      <alignment horizontal="center" vertical="center"/>
    </xf>
    <xf numFmtId="170" fontId="58" fillId="0" borderId="0" xfId="49" applyNumberFormat="1" applyFont="1" applyBorder="1" applyAlignment="1">
      <alignment horizontal="center" vertical="center"/>
    </xf>
    <xf numFmtId="170" fontId="51" fillId="0" borderId="0" xfId="0" applyNumberFormat="1" applyFont="1" applyBorder="1" applyAlignment="1">
      <alignment horizontal="center" vertical="center"/>
    </xf>
    <xf numFmtId="0" fontId="52" fillId="0" borderId="0" xfId="0" applyFont="1" applyAlignment="1">
      <alignment horizontal="left" vertical="top" wrapText="1"/>
    </xf>
    <xf numFmtId="0" fontId="52" fillId="0" borderId="0" xfId="0" applyFont="1" applyAlignment="1">
      <alignment horizontal="center" vertical="center" wrapText="1"/>
    </xf>
    <xf numFmtId="170" fontId="51" fillId="0" borderId="0" xfId="0" applyNumberFormat="1" applyFont="1" applyBorder="1" applyAlignment="1">
      <alignment horizontal="center" vertical="center" wrapText="1"/>
    </xf>
    <xf numFmtId="0" fontId="54" fillId="0" borderId="0" xfId="0" applyFont="1" applyAlignment="1">
      <alignment horizontal="left" wrapText="1"/>
    </xf>
    <xf numFmtId="0" fontId="32" fillId="0" borderId="0" xfId="0" applyFont="1" applyAlignment="1">
      <alignment horizontal="center" vertical="center" wrapText="1"/>
    </xf>
    <xf numFmtId="3" fontId="52" fillId="0" borderId="1" xfId="0" applyNumberFormat="1" applyFont="1" applyBorder="1" applyAlignment="1">
      <alignment horizontal="center" vertical="center" wrapText="1"/>
    </xf>
    <xf numFmtId="167" fontId="51" fillId="0" borderId="0" xfId="0" applyNumberFormat="1" applyFont="1" applyBorder="1" applyAlignment="1">
      <alignment horizontal="center" vertical="center" wrapText="1"/>
    </xf>
    <xf numFmtId="0" fontId="51" fillId="0" borderId="17" xfId="0" applyNumberFormat="1" applyFont="1" applyBorder="1" applyAlignment="1">
      <alignment horizontal="center" vertical="center"/>
    </xf>
    <xf numFmtId="0" fontId="51" fillId="0" borderId="0" xfId="0" applyNumberFormat="1" applyFont="1" applyAlignment="1">
      <alignment horizontal="center" vertical="center"/>
    </xf>
    <xf numFmtId="0" fontId="51" fillId="0" borderId="0" xfId="0" applyNumberFormat="1" applyFont="1" applyBorder="1" applyAlignment="1">
      <alignment horizontal="center" vertical="center"/>
    </xf>
    <xf numFmtId="0" fontId="51" fillId="0" borderId="17" xfId="0" applyFont="1" applyBorder="1" applyAlignment="1">
      <alignment horizontal="center" vertical="center" wrapText="1"/>
    </xf>
    <xf numFmtId="0" fontId="51" fillId="0" borderId="0" xfId="0" applyFont="1" applyBorder="1" applyAlignment="1">
      <alignment horizontal="center" vertical="center" wrapText="1"/>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52" fillId="0" borderId="17" xfId="0" applyFont="1" applyBorder="1" applyAlignment="1">
      <alignment horizontal="center" vertical="center" wrapText="1"/>
    </xf>
    <xf numFmtId="0" fontId="52" fillId="0" borderId="6" xfId="0" applyFont="1" applyBorder="1" applyAlignment="1">
      <alignment horizontal="center" vertical="center" wrapText="1"/>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5" builtinId="21" customBuiltin="1"/>
    <cellStyle name="Berechnung" xfId="16" builtinId="22" customBuiltin="1"/>
    <cellStyle name="Eingabe" xfId="14" builtinId="20" customBuiltin="1"/>
    <cellStyle name="Ergebnis" xfId="22" builtinId="25" customBuiltin="1"/>
    <cellStyle name="Erklärender Text" xfId="21" builtinId="53" customBuiltin="1"/>
    <cellStyle name="Gut" xfId="11" builtinId="26" customBuiltin="1"/>
    <cellStyle name="Neutral" xfId="13" builtinId="28" customBuiltin="1"/>
    <cellStyle name="Notiz" xfId="20" builtinId="10" customBuiltin="1"/>
    <cellStyle name="Prozent 2" xfId="47"/>
    <cellStyle name="Schlecht" xfId="12" builtinId="27" customBuiltin="1"/>
    <cellStyle name="Standard" xfId="0" builtinId="0"/>
    <cellStyle name="Standard 2" xfId="1"/>
    <cellStyle name="Standard 2 2" xfId="2"/>
    <cellStyle name="Standard 2 2 2" xfId="3"/>
    <cellStyle name="Standard 2 3" xfId="4"/>
    <cellStyle name="Standard 3" xfId="5"/>
    <cellStyle name="Standard 3 2" xfId="48"/>
    <cellStyle name="Standard 4" xfId="49"/>
    <cellStyle name="Überschrift" xfId="6" builtinId="15" customBuiltin="1"/>
    <cellStyle name="Überschrift 1" xfId="7" builtinId="16" customBuiltin="1"/>
    <cellStyle name="Überschrift 2" xfId="8" builtinId="17" customBuiltin="1"/>
    <cellStyle name="Überschrift 3" xfId="9" builtinId="18" customBuiltin="1"/>
    <cellStyle name="Überschrift 4" xfId="10" builtinId="19" customBuiltin="1"/>
    <cellStyle name="Verknüpfte Zelle" xfId="17" builtinId="24" customBuiltin="1"/>
    <cellStyle name="Warnender Text" xfId="19" builtinId="11" customBuiltin="1"/>
    <cellStyle name="Zelle überprüfen" xfId="18" builtinId="23" customBuiltin="1"/>
  </cellStyles>
  <dxfs count="0"/>
  <tableStyles count="0" defaultTableStyle="TableStyleMedium2" defaultPivotStyle="PivotStyleLight16"/>
  <colors>
    <mruColors>
      <color rgb="FF5CA135"/>
      <color rgb="FFFBC33D"/>
      <color rgb="FF287DA8"/>
      <color rgb="FFFAC33D"/>
      <color rgb="FF2952A3"/>
      <color rgb="FF3366CC"/>
      <color rgb="FFCC0066"/>
      <color rgb="FF3E9F37"/>
      <color rgb="FF3AA432"/>
      <color rgb="FF0103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7.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de-DE" sz="1000" b="1">
                <a:solidFill>
                  <a:sysClr val="windowText" lastClr="000000"/>
                </a:solidFill>
              </a:rPr>
              <a:t>2014</a:t>
            </a:r>
          </a:p>
        </c:rich>
      </c:tx>
      <c:layout>
        <c:manualLayout>
          <c:xMode val="edge"/>
          <c:yMode val="edge"/>
          <c:x val="0.52853626595180314"/>
          <c:y val="9.56376756421825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3822443456773822"/>
          <c:y val="0.24016659776176924"/>
          <c:w val="0.84675266896267443"/>
          <c:h val="0.61498432487605714"/>
        </c:manualLayout>
      </c:layout>
      <c:barChart>
        <c:barDir val="bar"/>
        <c:grouping val="clustered"/>
        <c:varyColors val="0"/>
        <c:ser>
          <c:idx val="1"/>
          <c:order val="0"/>
          <c:tx>
            <c:v>Frauen</c:v>
          </c:tx>
          <c:spPr>
            <a:solidFill>
              <a:srgbClr val="FBC33D"/>
            </a:solidFill>
            <a:ln w="3175">
              <a:solidFill>
                <a:sysClr val="windowText" lastClr="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'[1]2.2.2 no. Wahlbeteiligung'!$A$6:$A$15</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f>'[1]2.2.2 no. Wahlbeteiligung'!$C$6:$C$15</c:f>
              <c:numCache>
                <c:formatCode>General</c:formatCode>
                <c:ptCount val="10"/>
                <c:pt idx="0">
                  <c:v>0.37619995646349336</c:v>
                </c:pt>
                <c:pt idx="1">
                  <c:v>0.27172690648370595</c:v>
                </c:pt>
                <c:pt idx="2">
                  <c:v>0.32691239957571222</c:v>
                </c:pt>
                <c:pt idx="3">
                  <c:v>0.36210010820496696</c:v>
                </c:pt>
                <c:pt idx="4">
                  <c:v>0.42334894875996926</c:v>
                </c:pt>
                <c:pt idx="5">
                  <c:v>0.45501942150511754</c:v>
                </c:pt>
                <c:pt idx="6">
                  <c:v>0.50239761711954833</c:v>
                </c:pt>
                <c:pt idx="7">
                  <c:v>0.50254714585845472</c:v>
                </c:pt>
                <c:pt idx="8">
                  <c:v>0.56217159454293608</c:v>
                </c:pt>
                <c:pt idx="9">
                  <c:v>0.49349675980622648</c:v>
                </c:pt>
              </c:numCache>
            </c:numRef>
          </c:val>
          <c:extLst>
            <c:ext xmlns:c16="http://schemas.microsoft.com/office/drawing/2014/chart" uri="{C3380CC4-5D6E-409C-BE32-E72D297353CC}">
              <c16:uniqueId val="{00000000-1D81-4186-9061-E6FAC6E2481C}"/>
            </c:ext>
          </c:extLst>
        </c:ser>
        <c:ser>
          <c:idx val="0"/>
          <c:order val="1"/>
          <c:tx>
            <c:v>Männer</c:v>
          </c:tx>
          <c:spPr>
            <a:solidFill>
              <a:srgbClr val="287DA8"/>
            </a:solidFill>
            <a:ln w="3175">
              <a:solidFill>
                <a:sysClr val="windowText" lastClr="000000"/>
              </a:solidFill>
            </a:ln>
            <a:effectLst/>
          </c:spPr>
          <c:invertIfNegative val="0"/>
          <c:dLbls>
            <c:numFmt formatCode="0.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'[1]2.2.2 no. Wahlbeteiligung'!$A$6:$A$15</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f>'[1]2.2.2 no. Wahlbeteiligung'!$B$6:$B$15</c:f>
              <c:numCache>
                <c:formatCode>General</c:formatCode>
                <c:ptCount val="10"/>
                <c:pt idx="0">
                  <c:v>-0.37422326287487367</c:v>
                </c:pt>
                <c:pt idx="1">
                  <c:v>-0.3142904402835997</c:v>
                </c:pt>
                <c:pt idx="2">
                  <c:v>-0.32244827897421557</c:v>
                </c:pt>
                <c:pt idx="3">
                  <c:v>-0.32580520989651646</c:v>
                </c:pt>
                <c:pt idx="4">
                  <c:v>-0.37902448727674093</c:v>
                </c:pt>
                <c:pt idx="5">
                  <c:v>-0.44211056370579382</c:v>
                </c:pt>
                <c:pt idx="6">
                  <c:v>-0.46956090257214117</c:v>
                </c:pt>
                <c:pt idx="7">
                  <c:v>-0.47745011061071485</c:v>
                </c:pt>
                <c:pt idx="8">
                  <c:v>-0.54220768592488111</c:v>
                </c:pt>
                <c:pt idx="9">
                  <c:v>-0.56070072757083145</c:v>
                </c:pt>
              </c:numCache>
            </c:numRef>
          </c:val>
          <c:extLst>
            <c:ext xmlns:c16="http://schemas.microsoft.com/office/drawing/2014/chart" uri="{C3380CC4-5D6E-409C-BE32-E72D297353CC}">
              <c16:uniqueId val="{00000001-1D81-4186-9061-E6FAC6E2481C}"/>
            </c:ext>
          </c:extLst>
        </c:ser>
        <c:dLbls>
          <c:showLegendKey val="0"/>
          <c:showVal val="0"/>
          <c:showCatName val="0"/>
          <c:showSerName val="0"/>
          <c:showPercent val="0"/>
          <c:showBubbleSize val="0"/>
        </c:dLbls>
        <c:gapWidth val="50"/>
        <c:overlap val="100"/>
        <c:axId val="751834520"/>
        <c:axId val="751833536"/>
      </c:barChart>
      <c:catAx>
        <c:axId val="751834520"/>
        <c:scaling>
          <c:orientation val="minMax"/>
        </c:scaling>
        <c:delete val="0"/>
        <c:axPos val="l"/>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sz="800">
                    <a:solidFill>
                      <a:sysClr val="windowText" lastClr="000000"/>
                    </a:solidFill>
                  </a:rPr>
                  <a:t>Altersgruppen</a:t>
                </a:r>
              </a:p>
            </c:rich>
          </c:tx>
          <c:layout>
            <c:manualLayout>
              <c:xMode val="edge"/>
              <c:yMode val="edge"/>
              <c:x val="2.8831948267972071E-2"/>
              <c:y val="0.17968644150148355"/>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low"/>
        <c:spPr>
          <a:noFill/>
          <a:ln w="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751833536"/>
        <c:crosses val="autoZero"/>
        <c:auto val="1"/>
        <c:lblAlgn val="ctr"/>
        <c:lblOffset val="100"/>
        <c:noMultiLvlLbl val="0"/>
      </c:catAx>
      <c:valAx>
        <c:axId val="751833536"/>
        <c:scaling>
          <c:orientation val="minMax"/>
          <c:max val="0.8"/>
          <c:min val="-0.8"/>
        </c:scaling>
        <c:delete val="1"/>
        <c:axPos val="b"/>
        <c:numFmt formatCode="0%;0%" sourceLinked="0"/>
        <c:majorTickMark val="none"/>
        <c:minorTickMark val="none"/>
        <c:tickLblPos val="nextTo"/>
        <c:crossAx val="751834520"/>
        <c:crosses val="autoZero"/>
        <c:crossBetween val="between"/>
      </c:valAx>
      <c:spPr>
        <a:noFill/>
        <a:ln w="3175">
          <a:noFill/>
        </a:ln>
        <a:effectLst/>
      </c:spPr>
    </c:plotArea>
    <c:legend>
      <c:legendPos val="b"/>
      <c:layout>
        <c:manualLayout>
          <c:xMode val="edge"/>
          <c:yMode val="edge"/>
          <c:x val="0.40850966359447671"/>
          <c:y val="0.16435193812003526"/>
          <c:w val="0.31488861111111111"/>
          <c:h val="7.441458333333334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de-DE"/>
              <a:t>Europawahl 2019 in Mecklenburg-Vorpommern
Wählerschaft der FDP</a:t>
            </a:r>
          </a:p>
        </c:rich>
      </c:tx>
      <c:layout>
        <c:manualLayout>
          <c:xMode val="edge"/>
          <c:yMode val="edge"/>
          <c:x val="0.18358688630490957"/>
          <c:y val="2.939814814814814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5155263157894738"/>
          <c:y val="0.21140034722222223"/>
          <c:w val="0.84686798765538918"/>
          <c:h val="0.57640456401283169"/>
        </c:manualLayout>
      </c:layout>
      <c:barChart>
        <c:barDir val="col"/>
        <c:grouping val="clustered"/>
        <c:varyColors val="0"/>
        <c:ser>
          <c:idx val="0"/>
          <c:order val="0"/>
          <c:tx>
            <c:strRef>
              <c:f>'[2]Stimmenverteilung Grafiken'!$G$4</c:f>
              <c:strCache>
                <c:ptCount val="1"/>
                <c:pt idx="0">
                  <c:v>FDP</c:v>
                </c:pt>
              </c:strCache>
            </c:strRef>
          </c:tx>
          <c:spPr>
            <a:solidFill>
              <a:srgbClr val="FDF132"/>
            </a:solidFill>
            <a:ln w="3175">
              <a:solidFill>
                <a:sysClr val="windowText" lastClr="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'[2]Stimmenverteilung Grafiken'!$A$6:$A$11</c:f>
              <c:strCache>
                <c:ptCount val="6"/>
                <c:pt idx="0">
                  <c:v>18 - 25</c:v>
                </c:pt>
                <c:pt idx="1">
                  <c:v>25 - 35</c:v>
                </c:pt>
                <c:pt idx="2">
                  <c:v>35 - 45</c:v>
                </c:pt>
                <c:pt idx="3">
                  <c:v>45 - 60</c:v>
                </c:pt>
                <c:pt idx="4">
                  <c:v>60 - 70</c:v>
                </c:pt>
                <c:pt idx="5">
                  <c:v>70 und älter</c:v>
                </c:pt>
              </c:strCache>
            </c:strRef>
          </c:cat>
          <c:val>
            <c:numRef>
              <c:f>'[2]Stimmenverteilung Grafiken'!$G$6:$G$11</c:f>
              <c:numCache>
                <c:formatCode>General</c:formatCode>
                <c:ptCount val="6"/>
                <c:pt idx="0">
                  <c:v>8.6965304721928351</c:v>
                </c:pt>
                <c:pt idx="1">
                  <c:v>12.097611200249577</c:v>
                </c:pt>
                <c:pt idx="2">
                  <c:v>15.110943531247951</c:v>
                </c:pt>
                <c:pt idx="3">
                  <c:v>28.848462160405642</c:v>
                </c:pt>
                <c:pt idx="4">
                  <c:v>22.859423762682937</c:v>
                </c:pt>
                <c:pt idx="5">
                  <c:v>12.38702887322107</c:v>
                </c:pt>
              </c:numCache>
            </c:numRef>
          </c:val>
          <c:extLst>
            <c:ext xmlns:c16="http://schemas.microsoft.com/office/drawing/2014/chart" uri="{C3380CC4-5D6E-409C-BE32-E72D297353CC}">
              <c16:uniqueId val="{00000000-6DAD-4842-8E6C-CD2BD1FD594E}"/>
            </c:ext>
          </c:extLst>
        </c:ser>
        <c:dLbls>
          <c:dLblPos val="outEnd"/>
          <c:showLegendKey val="0"/>
          <c:showVal val="1"/>
          <c:showCatName val="0"/>
          <c:showSerName val="0"/>
          <c:showPercent val="0"/>
          <c:showBubbleSize val="0"/>
        </c:dLbls>
        <c:gapWidth val="50"/>
        <c:overlap val="100"/>
        <c:axId val="601668888"/>
        <c:axId val="601662984"/>
      </c:barChart>
      <c:catAx>
        <c:axId val="60166888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a:t>Altersgruppe</a:t>
                </a:r>
              </a:p>
            </c:rich>
          </c:tx>
          <c:layout>
            <c:manualLayout>
              <c:xMode val="edge"/>
              <c:yMode val="edge"/>
              <c:x val="0.47662015503875971"/>
              <c:y val="0.86804398148148143"/>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2984"/>
        <c:crosses val="autoZero"/>
        <c:auto val="1"/>
        <c:lblAlgn val="ctr"/>
        <c:lblOffset val="100"/>
        <c:noMultiLvlLbl val="0"/>
      </c:catAx>
      <c:valAx>
        <c:axId val="601662984"/>
        <c:scaling>
          <c:orientation val="minMax"/>
        </c:scaling>
        <c:delete val="0"/>
        <c:axPos val="l"/>
        <c:majorGridlines>
          <c:spPr>
            <a:ln w="9525" cap="flat" cmpd="sng" algn="ctr">
              <a:no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a:t>Prozent</a:t>
                </a:r>
              </a:p>
            </c:rich>
          </c:tx>
          <c:layout>
            <c:manualLayout>
              <c:xMode val="edge"/>
              <c:yMode val="edge"/>
              <c:x val="7.9695029239766083E-2"/>
              <c:y val="0.12503055555555551"/>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8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en-US" sz="900" b="1">
                <a:solidFill>
                  <a:sysClr val="windowText" lastClr="000000"/>
                </a:solidFill>
              </a:rPr>
              <a:t>Wählerschaften der Parteien bei der Europawahl 2019 in Mecklenburg-Vorpommern</a:t>
            </a:r>
          </a:p>
        </c:rich>
      </c:tx>
      <c:layout>
        <c:manualLayout>
          <c:xMode val="edge"/>
          <c:yMode val="edge"/>
          <c:x val="0.17601808279599584"/>
          <c:y val="2.5959973944635076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9.9937198067632835E-2"/>
          <c:y val="0.17204989765910533"/>
          <c:w val="0.80815463692038492"/>
          <c:h val="0.67909860974459746"/>
        </c:manualLayout>
      </c:layout>
      <c:lineChart>
        <c:grouping val="standard"/>
        <c:varyColors val="0"/>
        <c:ser>
          <c:idx val="0"/>
          <c:order val="0"/>
          <c:tx>
            <c:strRef>
              <c:f>'[2]3.4 - 3.6 Wahlerg.'!$B$31</c:f>
              <c:strCache>
                <c:ptCount val="1"/>
                <c:pt idx="0">
                  <c:v>CDU</c:v>
                </c:pt>
              </c:strCache>
            </c:strRef>
          </c:tx>
          <c:spPr>
            <a:ln w="12700" cap="rnd">
              <a:solidFill>
                <a:srgbClr val="524B4C"/>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CE8-4D23-881A-1B134A57A0EC}"/>
                </c:ext>
              </c:extLst>
            </c:dLbl>
            <c:dLbl>
              <c:idx val="1"/>
              <c:delete val="1"/>
              <c:extLst>
                <c:ext xmlns:c15="http://schemas.microsoft.com/office/drawing/2012/chart" uri="{CE6537A1-D6FC-4f65-9D91-7224C49458BB}"/>
                <c:ext xmlns:c16="http://schemas.microsoft.com/office/drawing/2014/chart" uri="{C3380CC4-5D6E-409C-BE32-E72D297353CC}">
                  <c16:uniqueId val="{00000001-7CE8-4D23-881A-1B134A57A0EC}"/>
                </c:ext>
              </c:extLst>
            </c:dLbl>
            <c:dLbl>
              <c:idx val="2"/>
              <c:delete val="1"/>
              <c:extLst>
                <c:ext xmlns:c15="http://schemas.microsoft.com/office/drawing/2012/chart" uri="{CE6537A1-D6FC-4f65-9D91-7224C49458BB}"/>
                <c:ext xmlns:c16="http://schemas.microsoft.com/office/drawing/2014/chart" uri="{C3380CC4-5D6E-409C-BE32-E72D297353CC}">
                  <c16:uniqueId val="{00000002-7CE8-4D23-881A-1B134A57A0EC}"/>
                </c:ext>
              </c:extLst>
            </c:dLbl>
            <c:dLbl>
              <c:idx val="3"/>
              <c:delete val="1"/>
              <c:extLst>
                <c:ext xmlns:c15="http://schemas.microsoft.com/office/drawing/2012/chart" uri="{CE6537A1-D6FC-4f65-9D91-7224C49458BB}"/>
                <c:ext xmlns:c16="http://schemas.microsoft.com/office/drawing/2014/chart" uri="{C3380CC4-5D6E-409C-BE32-E72D297353CC}">
                  <c16:uniqueId val="{00000003-7CE8-4D23-881A-1B134A57A0EC}"/>
                </c:ext>
              </c:extLst>
            </c:dLbl>
            <c:dLbl>
              <c:idx val="4"/>
              <c:delete val="1"/>
              <c:extLst>
                <c:ext xmlns:c15="http://schemas.microsoft.com/office/drawing/2012/chart" uri="{CE6537A1-D6FC-4f65-9D91-7224C49458BB}"/>
                <c:ext xmlns:c16="http://schemas.microsoft.com/office/drawing/2014/chart" uri="{C3380CC4-5D6E-409C-BE32-E72D297353CC}">
                  <c16:uniqueId val="{00000004-7CE8-4D23-881A-1B134A57A0EC}"/>
                </c:ext>
              </c:extLst>
            </c:dLbl>
            <c:dLbl>
              <c:idx val="5"/>
              <c:layout>
                <c:manualLayout>
                  <c:x val="-2.7211870255348515E-3"/>
                  <c:y val="-8.6533246482117313E-3"/>
                </c:manualLayout>
              </c:layout>
              <c:spPr>
                <a:noFill/>
                <a:ln>
                  <a:noFill/>
                </a:ln>
                <a:effectLst/>
              </c:spPr>
              <c:txPr>
                <a:bodyPr rot="0" spcFirstLastPara="1" vertOverflow="ellipsis" vert="horz" wrap="square" lIns="38100" tIns="19050" rIns="38100" bIns="19050" anchor="ctr" anchorCtr="0">
                  <a:spAutoFit/>
                </a:bodyPr>
                <a:lstStyle/>
                <a:p>
                  <a:pPr algn="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7CE8-4D23-881A-1B134A57A0E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'[2]3.4 - 3.6 Wahlerg.'!$A$34:$A$39</c:f>
              <c:strCache>
                <c:ptCount val="6"/>
                <c:pt idx="0">
                  <c:v>18 - 25</c:v>
                </c:pt>
                <c:pt idx="1">
                  <c:v>25 - 35</c:v>
                </c:pt>
                <c:pt idx="2">
                  <c:v>35 - 45</c:v>
                </c:pt>
                <c:pt idx="3">
                  <c:v>45 - 60</c:v>
                </c:pt>
                <c:pt idx="4">
                  <c:v>60 - 70</c:v>
                </c:pt>
                <c:pt idx="5">
                  <c:v>70 und mehr</c:v>
                </c:pt>
              </c:strCache>
            </c:strRef>
          </c:cat>
          <c:val>
            <c:numRef>
              <c:f>'[2]3.4 - 3.6 Wahlerg.'!$B$34:$B$39</c:f>
              <c:numCache>
                <c:formatCode>General</c:formatCode>
                <c:ptCount val="6"/>
                <c:pt idx="0">
                  <c:v>1.7545942948873601</c:v>
                </c:pt>
                <c:pt idx="1">
                  <c:v>7.3251303588596501</c:v>
                </c:pt>
                <c:pt idx="2">
                  <c:v>11.523845889271771</c:v>
                </c:pt>
                <c:pt idx="3">
                  <c:v>29.179474104889813</c:v>
                </c:pt>
                <c:pt idx="4">
                  <c:v>23.177211161264264</c:v>
                </c:pt>
                <c:pt idx="5">
                  <c:v>27.039744190827133</c:v>
                </c:pt>
              </c:numCache>
            </c:numRef>
          </c:val>
          <c:smooth val="0"/>
          <c:extLst>
            <c:ext xmlns:c16="http://schemas.microsoft.com/office/drawing/2014/chart" uri="{C3380CC4-5D6E-409C-BE32-E72D297353CC}">
              <c16:uniqueId val="{00000006-7CE8-4D23-881A-1B134A57A0EC}"/>
            </c:ext>
          </c:extLst>
        </c:ser>
        <c:ser>
          <c:idx val="2"/>
          <c:order val="1"/>
          <c:tx>
            <c:strRef>
              <c:f>'[2]3.4 - 3.6 Wahlerg.'!$C$31</c:f>
              <c:strCache>
                <c:ptCount val="1"/>
                <c:pt idx="0">
                  <c:v>SPD</c:v>
                </c:pt>
              </c:strCache>
            </c:strRef>
          </c:tx>
          <c:spPr>
            <a:ln w="12700" cap="rnd">
              <a:solidFill>
                <a:srgbClr val="F1313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7-7CE8-4D23-881A-1B134A57A0EC}"/>
                </c:ext>
              </c:extLst>
            </c:dLbl>
            <c:dLbl>
              <c:idx val="1"/>
              <c:delete val="1"/>
              <c:extLst>
                <c:ext xmlns:c15="http://schemas.microsoft.com/office/drawing/2012/chart" uri="{CE6537A1-D6FC-4f65-9D91-7224C49458BB}"/>
                <c:ext xmlns:c16="http://schemas.microsoft.com/office/drawing/2014/chart" uri="{C3380CC4-5D6E-409C-BE32-E72D297353CC}">
                  <c16:uniqueId val="{00000008-7CE8-4D23-881A-1B134A57A0EC}"/>
                </c:ext>
              </c:extLst>
            </c:dLbl>
            <c:dLbl>
              <c:idx val="2"/>
              <c:delete val="1"/>
              <c:extLst>
                <c:ext xmlns:c15="http://schemas.microsoft.com/office/drawing/2012/chart" uri="{CE6537A1-D6FC-4f65-9D91-7224C49458BB}"/>
                <c:ext xmlns:c16="http://schemas.microsoft.com/office/drawing/2014/chart" uri="{C3380CC4-5D6E-409C-BE32-E72D297353CC}">
                  <c16:uniqueId val="{00000009-7CE8-4D23-881A-1B134A57A0EC}"/>
                </c:ext>
              </c:extLst>
            </c:dLbl>
            <c:dLbl>
              <c:idx val="3"/>
              <c:delete val="1"/>
              <c:extLst>
                <c:ext xmlns:c15="http://schemas.microsoft.com/office/drawing/2012/chart" uri="{CE6537A1-D6FC-4f65-9D91-7224C49458BB}"/>
                <c:ext xmlns:c16="http://schemas.microsoft.com/office/drawing/2014/chart" uri="{C3380CC4-5D6E-409C-BE32-E72D297353CC}">
                  <c16:uniqueId val="{0000000A-7CE8-4D23-881A-1B134A57A0EC}"/>
                </c:ext>
              </c:extLst>
            </c:dLbl>
            <c:dLbl>
              <c:idx val="4"/>
              <c:delete val="1"/>
              <c:extLst>
                <c:ext xmlns:c15="http://schemas.microsoft.com/office/drawing/2012/chart" uri="{CE6537A1-D6FC-4f65-9D91-7224C49458BB}"/>
                <c:ext xmlns:c16="http://schemas.microsoft.com/office/drawing/2014/chart" uri="{C3380CC4-5D6E-409C-BE32-E72D297353CC}">
                  <c16:uniqueId val="{0000000B-7CE8-4D23-881A-1B134A57A0EC}"/>
                </c:ext>
              </c:extLst>
            </c:dLbl>
            <c:dLbl>
              <c:idx val="5"/>
              <c:layout>
                <c:manualLayout>
                  <c:x val="9.2822636300897172E-5"/>
                  <c:y val="4.3266623241058457E-3"/>
                </c:manualLayout>
              </c:layout>
              <c:spPr>
                <a:noFill/>
                <a:ln>
                  <a:noFill/>
                </a:ln>
                <a:effectLst/>
              </c:spPr>
              <c:txPr>
                <a:bodyPr rot="0" spcFirstLastPara="1" vertOverflow="ellipsis" vert="horz" wrap="square" lIns="38100" tIns="19050" rIns="38100" bIns="19050" anchor="ctr" anchorCtr="0">
                  <a:spAutoFit/>
                </a:bodyPr>
                <a:lstStyle/>
                <a:p>
                  <a:pPr algn="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7CE8-4D23-881A-1B134A57A0E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'[2]3.4 - 3.6 Wahlerg.'!$A$34:$A$39</c:f>
              <c:strCache>
                <c:ptCount val="6"/>
                <c:pt idx="0">
                  <c:v>18 - 25</c:v>
                </c:pt>
                <c:pt idx="1">
                  <c:v>25 - 35</c:v>
                </c:pt>
                <c:pt idx="2">
                  <c:v>35 - 45</c:v>
                </c:pt>
                <c:pt idx="3">
                  <c:v>45 - 60</c:v>
                </c:pt>
                <c:pt idx="4">
                  <c:v>60 - 70</c:v>
                </c:pt>
                <c:pt idx="5">
                  <c:v>70 und mehr</c:v>
                </c:pt>
              </c:strCache>
            </c:strRef>
          </c:cat>
          <c:val>
            <c:numRef>
              <c:f>'[2]3.4 - 3.6 Wahlerg.'!$C$34:$C$39</c:f>
              <c:numCache>
                <c:formatCode>General</c:formatCode>
                <c:ptCount val="6"/>
                <c:pt idx="0">
                  <c:v>3.5368583999132137</c:v>
                </c:pt>
                <c:pt idx="1">
                  <c:v>8.0705603163703739</c:v>
                </c:pt>
                <c:pt idx="2">
                  <c:v>10.537181035302979</c:v>
                </c:pt>
                <c:pt idx="3">
                  <c:v>24.84564599102767</c:v>
                </c:pt>
                <c:pt idx="4">
                  <c:v>22.053479281136436</c:v>
                </c:pt>
                <c:pt idx="5">
                  <c:v>30.956274976249322</c:v>
                </c:pt>
              </c:numCache>
            </c:numRef>
          </c:val>
          <c:smooth val="0"/>
          <c:extLst>
            <c:ext xmlns:c16="http://schemas.microsoft.com/office/drawing/2014/chart" uri="{C3380CC4-5D6E-409C-BE32-E72D297353CC}">
              <c16:uniqueId val="{0000000D-7CE8-4D23-881A-1B134A57A0EC}"/>
            </c:ext>
          </c:extLst>
        </c:ser>
        <c:ser>
          <c:idx val="1"/>
          <c:order val="2"/>
          <c:tx>
            <c:strRef>
              <c:f>'[2]3.4 - 3.6 Wahlerg.'!$D$31</c:f>
              <c:strCache>
                <c:ptCount val="1"/>
                <c:pt idx="0">
                  <c:v>DIE LINKE</c:v>
                </c:pt>
              </c:strCache>
            </c:strRef>
          </c:tx>
          <c:spPr>
            <a:ln w="12700" cap="rnd">
              <a:solidFill>
                <a:srgbClr val="BE5B8B"/>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7CE8-4D23-881A-1B134A57A0EC}"/>
                </c:ext>
              </c:extLst>
            </c:dLbl>
            <c:dLbl>
              <c:idx val="1"/>
              <c:delete val="1"/>
              <c:extLst>
                <c:ext xmlns:c15="http://schemas.microsoft.com/office/drawing/2012/chart" uri="{CE6537A1-D6FC-4f65-9D91-7224C49458BB}"/>
                <c:ext xmlns:c16="http://schemas.microsoft.com/office/drawing/2014/chart" uri="{C3380CC4-5D6E-409C-BE32-E72D297353CC}">
                  <c16:uniqueId val="{0000000F-7CE8-4D23-881A-1B134A57A0EC}"/>
                </c:ext>
              </c:extLst>
            </c:dLbl>
            <c:dLbl>
              <c:idx val="2"/>
              <c:delete val="1"/>
              <c:extLst>
                <c:ext xmlns:c15="http://schemas.microsoft.com/office/drawing/2012/chart" uri="{CE6537A1-D6FC-4f65-9D91-7224C49458BB}"/>
                <c:ext xmlns:c16="http://schemas.microsoft.com/office/drawing/2014/chart" uri="{C3380CC4-5D6E-409C-BE32-E72D297353CC}">
                  <c16:uniqueId val="{00000010-7CE8-4D23-881A-1B134A57A0EC}"/>
                </c:ext>
              </c:extLst>
            </c:dLbl>
            <c:dLbl>
              <c:idx val="3"/>
              <c:delete val="1"/>
              <c:extLst>
                <c:ext xmlns:c15="http://schemas.microsoft.com/office/drawing/2012/chart" uri="{CE6537A1-D6FC-4f65-9D91-7224C49458BB}"/>
                <c:ext xmlns:c16="http://schemas.microsoft.com/office/drawing/2014/chart" uri="{C3380CC4-5D6E-409C-BE32-E72D297353CC}">
                  <c16:uniqueId val="{00000011-7CE8-4D23-881A-1B134A57A0EC}"/>
                </c:ext>
              </c:extLst>
            </c:dLbl>
            <c:dLbl>
              <c:idx val="4"/>
              <c:delete val="1"/>
              <c:extLst>
                <c:ext xmlns:c15="http://schemas.microsoft.com/office/drawing/2012/chart" uri="{CE6537A1-D6FC-4f65-9D91-7224C49458BB}"/>
                <c:ext xmlns:c16="http://schemas.microsoft.com/office/drawing/2014/chart" uri="{C3380CC4-5D6E-409C-BE32-E72D297353CC}">
                  <c16:uniqueId val="{00000012-7CE8-4D23-881A-1B134A57A0EC}"/>
                </c:ext>
              </c:extLst>
            </c:dLbl>
            <c:dLbl>
              <c:idx val="5"/>
              <c:layout>
                <c:manualLayout>
                  <c:x val="-2.8916494133885437E-4"/>
                  <c:y val="2.163331162052922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7CE8-4D23-881A-1B134A57A0EC}"/>
                </c:ext>
              </c:extLst>
            </c:dLbl>
            <c:spPr>
              <a:noFill/>
              <a:ln>
                <a:noFill/>
              </a:ln>
              <a:effectLst/>
            </c:spPr>
            <c:txPr>
              <a:bodyPr rot="0" spcFirstLastPara="1" vertOverflow="ellipsis" vert="horz" wrap="square" lIns="38100" tIns="19050" rIns="38100" bIns="19050" anchor="ctr" anchorCtr="0">
                <a:spAutoFit/>
              </a:bodyPr>
              <a:lstStyle/>
              <a:p>
                <a:pPr algn="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'[2]3.4 - 3.6 Wahlerg.'!$A$34:$A$39</c:f>
              <c:strCache>
                <c:ptCount val="6"/>
                <c:pt idx="0">
                  <c:v>18 - 25</c:v>
                </c:pt>
                <c:pt idx="1">
                  <c:v>25 - 35</c:v>
                </c:pt>
                <c:pt idx="2">
                  <c:v>35 - 45</c:v>
                </c:pt>
                <c:pt idx="3">
                  <c:v>45 - 60</c:v>
                </c:pt>
                <c:pt idx="4">
                  <c:v>60 - 70</c:v>
                </c:pt>
                <c:pt idx="5">
                  <c:v>70 und mehr</c:v>
                </c:pt>
              </c:strCache>
            </c:strRef>
          </c:cat>
          <c:val>
            <c:numRef>
              <c:f>'[2]3.4 - 3.6 Wahlerg.'!$D$34:$D$39</c:f>
              <c:numCache>
                <c:formatCode>General</c:formatCode>
                <c:ptCount val="6"/>
                <c:pt idx="0">
                  <c:v>4.981873065586961</c:v>
                </c:pt>
                <c:pt idx="1">
                  <c:v>7.6251320980319459</c:v>
                </c:pt>
                <c:pt idx="2">
                  <c:v>9.3550104762062745</c:v>
                </c:pt>
                <c:pt idx="3">
                  <c:v>25.881248220509608</c:v>
                </c:pt>
                <c:pt idx="4">
                  <c:v>26.157617580767404</c:v>
                </c:pt>
                <c:pt idx="5">
                  <c:v>25.999118558897809</c:v>
                </c:pt>
              </c:numCache>
            </c:numRef>
          </c:val>
          <c:smooth val="0"/>
          <c:extLst>
            <c:ext xmlns:c16="http://schemas.microsoft.com/office/drawing/2014/chart" uri="{C3380CC4-5D6E-409C-BE32-E72D297353CC}">
              <c16:uniqueId val="{00000014-7CE8-4D23-881A-1B134A57A0EC}"/>
            </c:ext>
          </c:extLst>
        </c:ser>
        <c:ser>
          <c:idx val="6"/>
          <c:order val="3"/>
          <c:tx>
            <c:strRef>
              <c:f>'[2]3.4 - 3.6 Wahlerg.'!$U$30</c:f>
              <c:strCache>
                <c:ptCount val="1"/>
                <c:pt idx="0">
                  <c:v>AfD</c:v>
                </c:pt>
              </c:strCache>
            </c:strRef>
          </c:tx>
          <c:spPr>
            <a:ln w="12700" cap="rnd">
              <a:solidFill>
                <a:srgbClr val="37A4D7"/>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5-7CE8-4D23-881A-1B134A57A0EC}"/>
                </c:ext>
              </c:extLst>
            </c:dLbl>
            <c:dLbl>
              <c:idx val="1"/>
              <c:delete val="1"/>
              <c:extLst>
                <c:ext xmlns:c15="http://schemas.microsoft.com/office/drawing/2012/chart" uri="{CE6537A1-D6FC-4f65-9D91-7224C49458BB}"/>
                <c:ext xmlns:c16="http://schemas.microsoft.com/office/drawing/2014/chart" uri="{C3380CC4-5D6E-409C-BE32-E72D297353CC}">
                  <c16:uniqueId val="{00000016-7CE8-4D23-881A-1B134A57A0EC}"/>
                </c:ext>
              </c:extLst>
            </c:dLbl>
            <c:dLbl>
              <c:idx val="2"/>
              <c:delete val="1"/>
              <c:extLst>
                <c:ext xmlns:c15="http://schemas.microsoft.com/office/drawing/2012/chart" uri="{CE6537A1-D6FC-4f65-9D91-7224C49458BB}"/>
                <c:ext xmlns:c16="http://schemas.microsoft.com/office/drawing/2014/chart" uri="{C3380CC4-5D6E-409C-BE32-E72D297353CC}">
                  <c16:uniqueId val="{00000017-7CE8-4D23-881A-1B134A57A0EC}"/>
                </c:ext>
              </c:extLst>
            </c:dLbl>
            <c:dLbl>
              <c:idx val="3"/>
              <c:delete val="1"/>
              <c:extLst>
                <c:ext xmlns:c15="http://schemas.microsoft.com/office/drawing/2012/chart" uri="{CE6537A1-D6FC-4f65-9D91-7224C49458BB}"/>
                <c:ext xmlns:c16="http://schemas.microsoft.com/office/drawing/2014/chart" uri="{C3380CC4-5D6E-409C-BE32-E72D297353CC}">
                  <c16:uniqueId val="{00000018-7CE8-4D23-881A-1B134A57A0EC}"/>
                </c:ext>
              </c:extLst>
            </c:dLbl>
            <c:dLbl>
              <c:idx val="4"/>
              <c:delete val="1"/>
              <c:extLst>
                <c:ext xmlns:c15="http://schemas.microsoft.com/office/drawing/2012/chart" uri="{CE6537A1-D6FC-4f65-9D91-7224C49458BB}"/>
                <c:ext xmlns:c16="http://schemas.microsoft.com/office/drawing/2014/chart" uri="{C3380CC4-5D6E-409C-BE32-E72D297353CC}">
                  <c16:uniqueId val="{00000019-7CE8-4D23-881A-1B134A57A0EC}"/>
                </c:ext>
              </c:extLst>
            </c:dLbl>
            <c:dLbl>
              <c:idx val="5"/>
              <c:layout>
                <c:manualLayout>
                  <c:x val="-1.1789164941338854E-3"/>
                  <c:y val="-3.0286636268740921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7CE8-4D23-881A-1B134A57A0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'[2]3.4 - 3.6 Wahlerg.'!$U$38:$U$43</c:f>
              <c:numCache>
                <c:formatCode>General</c:formatCode>
                <c:ptCount val="6"/>
                <c:pt idx="0">
                  <c:v>2.8717318424165899</c:v>
                </c:pt>
                <c:pt idx="1">
                  <c:v>11.344252636293843</c:v>
                </c:pt>
                <c:pt idx="2">
                  <c:v>16.184495107087759</c:v>
                </c:pt>
                <c:pt idx="3">
                  <c:v>33.524772262658296</c:v>
                </c:pt>
                <c:pt idx="4">
                  <c:v>22.695601107925945</c:v>
                </c:pt>
                <c:pt idx="5">
                  <c:v>13.379147043617566</c:v>
                </c:pt>
              </c:numCache>
            </c:numRef>
          </c:val>
          <c:smooth val="0"/>
          <c:extLst>
            <c:ext xmlns:c16="http://schemas.microsoft.com/office/drawing/2014/chart" uri="{C3380CC4-5D6E-409C-BE32-E72D297353CC}">
              <c16:uniqueId val="{0000001B-7CE8-4D23-881A-1B134A57A0EC}"/>
            </c:ext>
          </c:extLst>
        </c:ser>
        <c:ser>
          <c:idx val="4"/>
          <c:order val="4"/>
          <c:tx>
            <c:strRef>
              <c:f>'[2]3.4 - 3.6 Wahlerg.'!$F$31</c:f>
              <c:strCache>
                <c:ptCount val="1"/>
                <c:pt idx="0">
                  <c:v>GRÜNE</c:v>
                </c:pt>
              </c:strCache>
            </c:strRef>
          </c:tx>
          <c:spPr>
            <a:ln w="12700" cap="rnd">
              <a:solidFill>
                <a:srgbClr val="3A973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C-7CE8-4D23-881A-1B134A57A0EC}"/>
                </c:ext>
              </c:extLst>
            </c:dLbl>
            <c:dLbl>
              <c:idx val="1"/>
              <c:delete val="1"/>
              <c:extLst>
                <c:ext xmlns:c15="http://schemas.microsoft.com/office/drawing/2012/chart" uri="{CE6537A1-D6FC-4f65-9D91-7224C49458BB}"/>
                <c:ext xmlns:c16="http://schemas.microsoft.com/office/drawing/2014/chart" uri="{C3380CC4-5D6E-409C-BE32-E72D297353CC}">
                  <c16:uniqueId val="{0000001D-7CE8-4D23-881A-1B134A57A0EC}"/>
                </c:ext>
              </c:extLst>
            </c:dLbl>
            <c:dLbl>
              <c:idx val="2"/>
              <c:delete val="1"/>
              <c:extLst>
                <c:ext xmlns:c15="http://schemas.microsoft.com/office/drawing/2012/chart" uri="{CE6537A1-D6FC-4f65-9D91-7224C49458BB}"/>
                <c:ext xmlns:c16="http://schemas.microsoft.com/office/drawing/2014/chart" uri="{C3380CC4-5D6E-409C-BE32-E72D297353CC}">
                  <c16:uniqueId val="{0000001E-7CE8-4D23-881A-1B134A57A0EC}"/>
                </c:ext>
              </c:extLst>
            </c:dLbl>
            <c:dLbl>
              <c:idx val="3"/>
              <c:delete val="1"/>
              <c:extLst>
                <c:ext xmlns:c15="http://schemas.microsoft.com/office/drawing/2012/chart" uri="{CE6537A1-D6FC-4f65-9D91-7224C49458BB}"/>
                <c:ext xmlns:c16="http://schemas.microsoft.com/office/drawing/2014/chart" uri="{C3380CC4-5D6E-409C-BE32-E72D297353CC}">
                  <c16:uniqueId val="{0000001F-7CE8-4D23-881A-1B134A57A0EC}"/>
                </c:ext>
              </c:extLst>
            </c:dLbl>
            <c:dLbl>
              <c:idx val="4"/>
              <c:delete val="1"/>
              <c:extLst>
                <c:ext xmlns:c15="http://schemas.microsoft.com/office/drawing/2012/chart" uri="{CE6537A1-D6FC-4f65-9D91-7224C49458BB}"/>
                <c:ext xmlns:c16="http://schemas.microsoft.com/office/drawing/2014/chart" uri="{C3380CC4-5D6E-409C-BE32-E72D297353CC}">
                  <c16:uniqueId val="{00000020-7CE8-4D23-881A-1B134A57A0EC}"/>
                </c:ext>
              </c:extLst>
            </c:dLbl>
            <c:dLbl>
              <c:idx val="5"/>
              <c:layout>
                <c:manualLayout>
                  <c:x val="2.3357487922703707E-3"/>
                  <c:y val="-4.3266623241059255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1-7CE8-4D23-881A-1B134A57A0E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'[2]3.4 - 3.6 Wahlerg.'!$A$34:$A$39</c:f>
              <c:strCache>
                <c:ptCount val="6"/>
                <c:pt idx="0">
                  <c:v>18 - 25</c:v>
                </c:pt>
                <c:pt idx="1">
                  <c:v>25 - 35</c:v>
                </c:pt>
                <c:pt idx="2">
                  <c:v>35 - 45</c:v>
                </c:pt>
                <c:pt idx="3">
                  <c:v>45 - 60</c:v>
                </c:pt>
                <c:pt idx="4">
                  <c:v>60 - 70</c:v>
                </c:pt>
                <c:pt idx="5">
                  <c:v>70 und mehr</c:v>
                </c:pt>
              </c:strCache>
            </c:strRef>
          </c:cat>
          <c:val>
            <c:numRef>
              <c:f>'[2]3.4 - 3.6 Wahlerg.'!$F$34:$F$39</c:f>
              <c:numCache>
                <c:formatCode>General</c:formatCode>
                <c:ptCount val="6"/>
                <c:pt idx="0">
                  <c:v>12.6395757017512</c:v>
                </c:pt>
                <c:pt idx="1">
                  <c:v>15.599381155878106</c:v>
                </c:pt>
                <c:pt idx="2">
                  <c:v>15.615930042933671</c:v>
                </c:pt>
                <c:pt idx="3">
                  <c:v>31.406096281480824</c:v>
                </c:pt>
                <c:pt idx="4">
                  <c:v>14.563642114580405</c:v>
                </c:pt>
                <c:pt idx="5">
                  <c:v>10.175374703375782</c:v>
                </c:pt>
              </c:numCache>
            </c:numRef>
          </c:val>
          <c:smooth val="0"/>
          <c:extLst>
            <c:ext xmlns:c16="http://schemas.microsoft.com/office/drawing/2014/chart" uri="{C3380CC4-5D6E-409C-BE32-E72D297353CC}">
              <c16:uniqueId val="{00000022-7CE8-4D23-881A-1B134A57A0EC}"/>
            </c:ext>
          </c:extLst>
        </c:ser>
        <c:ser>
          <c:idx val="3"/>
          <c:order val="5"/>
          <c:tx>
            <c:strRef>
              <c:f>'[2]3.4 - 3.6 Wahlerg.'!$G$31</c:f>
              <c:strCache>
                <c:ptCount val="1"/>
                <c:pt idx="0">
                  <c:v>FDP</c:v>
                </c:pt>
              </c:strCache>
            </c:strRef>
          </c:tx>
          <c:spPr>
            <a:ln w="12700" cap="rnd">
              <a:solidFill>
                <a:srgbClr val="FDF13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3-7CE8-4D23-881A-1B134A57A0EC}"/>
                </c:ext>
              </c:extLst>
            </c:dLbl>
            <c:dLbl>
              <c:idx val="1"/>
              <c:delete val="1"/>
              <c:extLst>
                <c:ext xmlns:c15="http://schemas.microsoft.com/office/drawing/2012/chart" uri="{CE6537A1-D6FC-4f65-9D91-7224C49458BB}"/>
                <c:ext xmlns:c16="http://schemas.microsoft.com/office/drawing/2014/chart" uri="{C3380CC4-5D6E-409C-BE32-E72D297353CC}">
                  <c16:uniqueId val="{00000024-7CE8-4D23-881A-1B134A57A0EC}"/>
                </c:ext>
              </c:extLst>
            </c:dLbl>
            <c:dLbl>
              <c:idx val="2"/>
              <c:delete val="1"/>
              <c:extLst>
                <c:ext xmlns:c15="http://schemas.microsoft.com/office/drawing/2012/chart" uri="{CE6537A1-D6FC-4f65-9D91-7224C49458BB}"/>
                <c:ext xmlns:c16="http://schemas.microsoft.com/office/drawing/2014/chart" uri="{C3380CC4-5D6E-409C-BE32-E72D297353CC}">
                  <c16:uniqueId val="{00000025-7CE8-4D23-881A-1B134A57A0EC}"/>
                </c:ext>
              </c:extLst>
            </c:dLbl>
            <c:dLbl>
              <c:idx val="3"/>
              <c:delete val="1"/>
              <c:extLst>
                <c:ext xmlns:c15="http://schemas.microsoft.com/office/drawing/2012/chart" uri="{CE6537A1-D6FC-4f65-9D91-7224C49458BB}"/>
                <c:ext xmlns:c16="http://schemas.microsoft.com/office/drawing/2014/chart" uri="{C3380CC4-5D6E-409C-BE32-E72D297353CC}">
                  <c16:uniqueId val="{00000026-7CE8-4D23-881A-1B134A57A0EC}"/>
                </c:ext>
              </c:extLst>
            </c:dLbl>
            <c:dLbl>
              <c:idx val="4"/>
              <c:delete val="1"/>
              <c:extLst>
                <c:ext xmlns:c15="http://schemas.microsoft.com/office/drawing/2012/chart" uri="{CE6537A1-D6FC-4f65-9D91-7224C49458BB}"/>
                <c:ext xmlns:c16="http://schemas.microsoft.com/office/drawing/2014/chart" uri="{C3380CC4-5D6E-409C-BE32-E72D297353CC}">
                  <c16:uniqueId val="{00000027-7CE8-4D23-881A-1B134A57A0EC}"/>
                </c:ext>
              </c:extLst>
            </c:dLbl>
            <c:dLbl>
              <c:idx val="5"/>
              <c:layout>
                <c:manualLayout>
                  <c:x val="1.4349551414768807E-3"/>
                  <c:y val="-4.3266623241058457E-3"/>
                </c:manualLayout>
              </c:layout>
              <c:spPr>
                <a:noFill/>
                <a:ln>
                  <a:noFill/>
                </a:ln>
                <a:effectLst/>
              </c:spPr>
              <c:txPr>
                <a:bodyPr rot="0" spcFirstLastPara="1" vertOverflow="ellipsis" vert="horz" wrap="square" lIns="38100" tIns="19050" rIns="38100" bIns="19050" anchor="ctr" anchorCtr="0">
                  <a:spAutoFit/>
                </a:bodyPr>
                <a:lstStyle/>
                <a:p>
                  <a:pPr algn="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7CE8-4D23-881A-1B134A57A0E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'[2]3.4 - 3.6 Wahlerg.'!$A$34:$A$39</c:f>
              <c:strCache>
                <c:ptCount val="6"/>
                <c:pt idx="0">
                  <c:v>18 - 25</c:v>
                </c:pt>
                <c:pt idx="1">
                  <c:v>25 - 35</c:v>
                </c:pt>
                <c:pt idx="2">
                  <c:v>35 - 45</c:v>
                </c:pt>
                <c:pt idx="3">
                  <c:v>45 - 60</c:v>
                </c:pt>
                <c:pt idx="4">
                  <c:v>60 - 70</c:v>
                </c:pt>
                <c:pt idx="5">
                  <c:v>70 und mehr</c:v>
                </c:pt>
              </c:strCache>
            </c:strRef>
          </c:cat>
          <c:val>
            <c:numRef>
              <c:f>'[2]3.4 - 3.6 Wahlerg.'!$G$34:$G$39</c:f>
              <c:numCache>
                <c:formatCode>General</c:formatCode>
                <c:ptCount val="6"/>
                <c:pt idx="0">
                  <c:v>8.6965304721928351</c:v>
                </c:pt>
                <c:pt idx="1">
                  <c:v>12.097611200249577</c:v>
                </c:pt>
                <c:pt idx="2">
                  <c:v>15.110943531247951</c:v>
                </c:pt>
                <c:pt idx="3">
                  <c:v>28.848462160405642</c:v>
                </c:pt>
                <c:pt idx="4">
                  <c:v>22.859423762682937</c:v>
                </c:pt>
                <c:pt idx="5">
                  <c:v>12.38702887322107</c:v>
                </c:pt>
              </c:numCache>
            </c:numRef>
          </c:val>
          <c:smooth val="0"/>
          <c:extLst>
            <c:ext xmlns:c16="http://schemas.microsoft.com/office/drawing/2014/chart" uri="{C3380CC4-5D6E-409C-BE32-E72D297353CC}">
              <c16:uniqueId val="{00000029-7CE8-4D23-881A-1B134A57A0EC}"/>
            </c:ext>
          </c:extLst>
        </c:ser>
        <c:ser>
          <c:idx val="5"/>
          <c:order val="6"/>
          <c:tx>
            <c:strRef>
              <c:f>'[2]3.4 - 3.6 Wahlerg.'!$H$31</c:f>
              <c:strCache>
                <c:ptCount val="1"/>
                <c:pt idx="0">
                  <c:v>Sonstige</c:v>
                </c:pt>
              </c:strCache>
            </c:strRef>
          </c:tx>
          <c:spPr>
            <a:ln w="12700" cap="rnd">
              <a:solidFill>
                <a:srgbClr val="696969"/>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A-7CE8-4D23-881A-1B134A57A0EC}"/>
                </c:ext>
              </c:extLst>
            </c:dLbl>
            <c:dLbl>
              <c:idx val="1"/>
              <c:delete val="1"/>
              <c:extLst>
                <c:ext xmlns:c15="http://schemas.microsoft.com/office/drawing/2012/chart" uri="{CE6537A1-D6FC-4f65-9D91-7224C49458BB}"/>
                <c:ext xmlns:c16="http://schemas.microsoft.com/office/drawing/2014/chart" uri="{C3380CC4-5D6E-409C-BE32-E72D297353CC}">
                  <c16:uniqueId val="{0000002B-7CE8-4D23-881A-1B134A57A0EC}"/>
                </c:ext>
              </c:extLst>
            </c:dLbl>
            <c:dLbl>
              <c:idx val="2"/>
              <c:delete val="1"/>
              <c:extLst>
                <c:ext xmlns:c15="http://schemas.microsoft.com/office/drawing/2012/chart" uri="{CE6537A1-D6FC-4f65-9D91-7224C49458BB}"/>
                <c:ext xmlns:c16="http://schemas.microsoft.com/office/drawing/2014/chart" uri="{C3380CC4-5D6E-409C-BE32-E72D297353CC}">
                  <c16:uniqueId val="{0000002C-7CE8-4D23-881A-1B134A57A0EC}"/>
                </c:ext>
              </c:extLst>
            </c:dLbl>
            <c:dLbl>
              <c:idx val="3"/>
              <c:delete val="1"/>
              <c:extLst>
                <c:ext xmlns:c15="http://schemas.microsoft.com/office/drawing/2012/chart" uri="{CE6537A1-D6FC-4f65-9D91-7224C49458BB}"/>
                <c:ext xmlns:c16="http://schemas.microsoft.com/office/drawing/2014/chart" uri="{C3380CC4-5D6E-409C-BE32-E72D297353CC}">
                  <c16:uniqueId val="{0000002D-7CE8-4D23-881A-1B134A57A0EC}"/>
                </c:ext>
              </c:extLst>
            </c:dLbl>
            <c:dLbl>
              <c:idx val="4"/>
              <c:delete val="1"/>
              <c:extLst>
                <c:ext xmlns:c15="http://schemas.microsoft.com/office/drawing/2012/chart" uri="{CE6537A1-D6FC-4f65-9D91-7224C49458BB}"/>
                <c:ext xmlns:c16="http://schemas.microsoft.com/office/drawing/2014/chart" uri="{C3380CC4-5D6E-409C-BE32-E72D297353CC}">
                  <c16:uniqueId val="{0000002E-7CE8-4D23-881A-1B134A57A0EC}"/>
                </c:ext>
              </c:extLst>
            </c:dLbl>
            <c:dLbl>
              <c:idx val="5"/>
              <c:layout>
                <c:manualLayout>
                  <c:x val="-1.4458247066942719E-4"/>
                  <c:y val="3.028663626874092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F-7CE8-4D23-881A-1B134A57A0E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'[2]3.4 - 3.6 Wahlerg.'!$A$34:$A$39</c:f>
              <c:strCache>
                <c:ptCount val="6"/>
                <c:pt idx="0">
                  <c:v>18 - 25</c:v>
                </c:pt>
                <c:pt idx="1">
                  <c:v>25 - 35</c:v>
                </c:pt>
                <c:pt idx="2">
                  <c:v>35 - 45</c:v>
                </c:pt>
                <c:pt idx="3">
                  <c:v>45 - 60</c:v>
                </c:pt>
                <c:pt idx="4">
                  <c:v>60 - 70</c:v>
                </c:pt>
                <c:pt idx="5">
                  <c:v>70 und mehr</c:v>
                </c:pt>
              </c:strCache>
            </c:strRef>
          </c:cat>
          <c:val>
            <c:numRef>
              <c:f>'[2]3.4 - 3.6 Wahlerg.'!$H$34:$H$39</c:f>
              <c:numCache>
                <c:formatCode>General</c:formatCode>
                <c:ptCount val="6"/>
                <c:pt idx="0">
                  <c:v>9.8834531021231911</c:v>
                </c:pt>
                <c:pt idx="1">
                  <c:v>20.935992860239491</c:v>
                </c:pt>
                <c:pt idx="2">
                  <c:v>16.500319128367025</c:v>
                </c:pt>
                <c:pt idx="3">
                  <c:v>27.61427638764129</c:v>
                </c:pt>
                <c:pt idx="4">
                  <c:v>15.802348641552895</c:v>
                </c:pt>
                <c:pt idx="5">
                  <c:v>9.2636098800761086</c:v>
                </c:pt>
              </c:numCache>
            </c:numRef>
          </c:val>
          <c:smooth val="0"/>
          <c:extLst>
            <c:ext xmlns:c16="http://schemas.microsoft.com/office/drawing/2014/chart" uri="{C3380CC4-5D6E-409C-BE32-E72D297353CC}">
              <c16:uniqueId val="{00000030-7CE8-4D23-881A-1B134A57A0EC}"/>
            </c:ext>
          </c:extLst>
        </c:ser>
        <c:dLbls>
          <c:showLegendKey val="0"/>
          <c:showVal val="0"/>
          <c:showCatName val="0"/>
          <c:showSerName val="0"/>
          <c:showPercent val="0"/>
          <c:showBubbleSize val="0"/>
        </c:dLbls>
        <c:smooth val="0"/>
        <c:axId val="645076152"/>
        <c:axId val="645076480"/>
      </c:lineChart>
      <c:catAx>
        <c:axId val="645076152"/>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sz="800">
                    <a:solidFill>
                      <a:sysClr val="windowText" lastClr="000000"/>
                    </a:solidFill>
                  </a:rPr>
                  <a:t>Alter von … bis unter … Jahren</a:t>
                </a:r>
              </a:p>
            </c:rich>
          </c:tx>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0.0%" sourceLinked="0"/>
        <c:majorTickMark val="out"/>
        <c:minorTickMark val="none"/>
        <c:tickLblPos val="nextTo"/>
        <c:spPr>
          <a:noFill/>
          <a:ln w="3175" cap="flat" cmpd="sng" algn="ctr">
            <a:solidFill>
              <a:schemeClr val="tx1"/>
            </a:solidFill>
            <a:round/>
            <a:tailEnd type="none"/>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45076480"/>
        <c:crosses val="autoZero"/>
        <c:auto val="1"/>
        <c:lblAlgn val="ctr"/>
        <c:lblOffset val="100"/>
        <c:noMultiLvlLbl val="0"/>
      </c:catAx>
      <c:valAx>
        <c:axId val="645076480"/>
        <c:scaling>
          <c:orientation val="minMax"/>
          <c:max val="35"/>
          <c:min val="0"/>
        </c:scaling>
        <c:delete val="0"/>
        <c:axPos val="l"/>
        <c:majorGridlines>
          <c:spPr>
            <a:ln w="9525" cap="flat" cmpd="sng" algn="ctr">
              <a:no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en-US" sz="800">
                    <a:solidFill>
                      <a:sysClr val="windowText" lastClr="000000"/>
                    </a:solidFill>
                  </a:rPr>
                  <a:t>Prozent</a:t>
                </a:r>
              </a:p>
            </c:rich>
          </c:tx>
          <c:layout>
            <c:manualLayout>
              <c:xMode val="edge"/>
              <c:yMode val="edge"/>
              <c:x val="5.299361628709455E-2"/>
              <c:y val="9.0201370359569488E-2"/>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0.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45076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US" sz="1000">
                <a:solidFill>
                  <a:sysClr val="windowText" lastClr="000000"/>
                </a:solidFill>
              </a:rPr>
              <a:t>2019</a:t>
            </a:r>
          </a:p>
        </c:rich>
      </c:tx>
      <c:layout>
        <c:manualLayout>
          <c:xMode val="edge"/>
          <c:yMode val="edge"/>
          <c:x val="0.5303663877736009"/>
          <c:y val="9.574278215223094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7.3770778652668414E-2"/>
          <c:y val="0.23131999125109362"/>
          <c:w val="0.87295144356955379"/>
          <c:h val="0.61498432487605714"/>
        </c:manualLayout>
      </c:layout>
      <c:barChart>
        <c:barDir val="bar"/>
        <c:grouping val="clustered"/>
        <c:varyColors val="0"/>
        <c:ser>
          <c:idx val="1"/>
          <c:order val="0"/>
          <c:tx>
            <c:v>Frauen</c:v>
          </c:tx>
          <c:spPr>
            <a:solidFill>
              <a:srgbClr val="FBC33D"/>
            </a:solidFill>
            <a:ln w="3175">
              <a:solidFill>
                <a:sysClr val="windowText" lastClr="000000"/>
              </a:solidFill>
            </a:ln>
            <a:effectLst/>
          </c:spPr>
          <c:invertIfNegative val="0"/>
          <c:dLbls>
            <c:numFmt formatCode="0.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'[2]2.2.2 Grafik Wahlbeteiligung'!$A$6:$A$15</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f>'[2]2.2.2 Grafik Wahlbeteiligung'!$G$6:$G$15</c:f>
              <c:numCache>
                <c:formatCode>General</c:formatCode>
                <c:ptCount val="10"/>
                <c:pt idx="0">
                  <c:v>0.51482502770816807</c:v>
                </c:pt>
                <c:pt idx="1">
                  <c:v>0.51242091282273416</c:v>
                </c:pt>
                <c:pt idx="2">
                  <c:v>0.54261159786948265</c:v>
                </c:pt>
                <c:pt idx="3">
                  <c:v>0.52964001884788059</c:v>
                </c:pt>
                <c:pt idx="4">
                  <c:v>0.52764455330897542</c:v>
                </c:pt>
                <c:pt idx="5">
                  <c:v>0.59076428927749558</c:v>
                </c:pt>
                <c:pt idx="6">
                  <c:v>0.62426695425002765</c:v>
                </c:pt>
                <c:pt idx="7">
                  <c:v>0.63157615653862631</c:v>
                </c:pt>
                <c:pt idx="8">
                  <c:v>0.6530636622965047</c:v>
                </c:pt>
                <c:pt idx="9">
                  <c:v>0.55221754713563198</c:v>
                </c:pt>
              </c:numCache>
            </c:numRef>
          </c:val>
          <c:extLst>
            <c:ext xmlns:c16="http://schemas.microsoft.com/office/drawing/2014/chart" uri="{C3380CC4-5D6E-409C-BE32-E72D297353CC}">
              <c16:uniqueId val="{00000000-7036-4AE0-A324-008FD68F826C}"/>
            </c:ext>
          </c:extLst>
        </c:ser>
        <c:ser>
          <c:idx val="0"/>
          <c:order val="1"/>
          <c:tx>
            <c:v>Männer</c:v>
          </c:tx>
          <c:spPr>
            <a:solidFill>
              <a:srgbClr val="287DA8"/>
            </a:solidFill>
            <a:ln w="3175">
              <a:solidFill>
                <a:sysClr val="windowText" lastClr="000000"/>
              </a:solidFill>
            </a:ln>
            <a:effectLst/>
          </c:spPr>
          <c:invertIfNegative val="0"/>
          <c:dLbls>
            <c:numFmt formatCode="0.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'[2]2.2.2 Grafik Wahlbeteiligung'!$A$6:$A$15</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f>'[2]2.2.2 Grafik Wahlbeteiligung'!$F$6:$F$15</c:f>
              <c:numCache>
                <c:formatCode>General</c:formatCode>
                <c:ptCount val="10"/>
                <c:pt idx="0">
                  <c:v>-0.54504999828150003</c:v>
                </c:pt>
                <c:pt idx="1">
                  <c:v>-0.49232866839666684</c:v>
                </c:pt>
                <c:pt idx="2">
                  <c:v>-0.46309386332088431</c:v>
                </c:pt>
                <c:pt idx="3">
                  <c:v>-0.51195062333085439</c:v>
                </c:pt>
                <c:pt idx="4">
                  <c:v>-0.48509270226749313</c:v>
                </c:pt>
                <c:pt idx="5">
                  <c:v>-0.54083498569638588</c:v>
                </c:pt>
                <c:pt idx="6">
                  <c:v>-0.55281773513350041</c:v>
                </c:pt>
                <c:pt idx="7">
                  <c:v>-0.59601523783493804</c:v>
                </c:pt>
                <c:pt idx="8">
                  <c:v>-0.63501147876876296</c:v>
                </c:pt>
                <c:pt idx="9">
                  <c:v>-0.62630141919728466</c:v>
                </c:pt>
              </c:numCache>
            </c:numRef>
          </c:val>
          <c:extLst>
            <c:ext xmlns:c16="http://schemas.microsoft.com/office/drawing/2014/chart" uri="{C3380CC4-5D6E-409C-BE32-E72D297353CC}">
              <c16:uniqueId val="{00000001-7036-4AE0-A324-008FD68F826C}"/>
            </c:ext>
          </c:extLst>
        </c:ser>
        <c:dLbls>
          <c:showLegendKey val="0"/>
          <c:showVal val="0"/>
          <c:showCatName val="0"/>
          <c:showSerName val="0"/>
          <c:showPercent val="0"/>
          <c:showBubbleSize val="0"/>
        </c:dLbls>
        <c:gapWidth val="50"/>
        <c:overlap val="100"/>
        <c:axId val="751834520"/>
        <c:axId val="751833536"/>
      </c:barChart>
      <c:catAx>
        <c:axId val="751834520"/>
        <c:scaling>
          <c:orientation val="minMax"/>
        </c:scaling>
        <c:delete val="0"/>
        <c:axPos val="l"/>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a:solidFill>
                      <a:sysClr val="windowText" lastClr="000000"/>
                    </a:solidFill>
                  </a:rPr>
                  <a:t>Altersgruppen</a:t>
                </a:r>
              </a:p>
            </c:rich>
          </c:tx>
          <c:layout>
            <c:manualLayout>
              <c:xMode val="edge"/>
              <c:yMode val="edge"/>
              <c:x val="1.599542958937843E-2"/>
              <c:y val="0.17968627753942809"/>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low"/>
        <c:spPr>
          <a:noFill/>
          <a:ln w="0"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751833536"/>
        <c:crosses val="autoZero"/>
        <c:auto val="1"/>
        <c:lblAlgn val="ctr"/>
        <c:lblOffset val="100"/>
        <c:noMultiLvlLbl val="0"/>
      </c:catAx>
      <c:valAx>
        <c:axId val="751833536"/>
        <c:scaling>
          <c:orientation val="minMax"/>
          <c:max val="0.8"/>
          <c:min val="-0.8"/>
        </c:scaling>
        <c:delete val="1"/>
        <c:axPos val="b"/>
        <c:majorGridlines>
          <c:spPr>
            <a:ln w="9525" cap="flat" cmpd="sng" algn="ctr">
              <a:noFill/>
              <a:round/>
            </a:ln>
            <a:effectLst/>
          </c:spPr>
        </c:majorGridlines>
        <c:numFmt formatCode="0%;0%" sourceLinked="0"/>
        <c:majorTickMark val="none"/>
        <c:minorTickMark val="none"/>
        <c:tickLblPos val="nextTo"/>
        <c:crossAx val="751834520"/>
        <c:crosses val="autoZero"/>
        <c:crossBetween val="between"/>
      </c:valAx>
      <c:spPr>
        <a:noFill/>
        <a:ln>
          <a:noFill/>
        </a:ln>
        <a:effectLst/>
      </c:spPr>
    </c:plotArea>
    <c:legend>
      <c:legendPos val="b"/>
      <c:layout>
        <c:manualLayout>
          <c:xMode val="edge"/>
          <c:yMode val="edge"/>
          <c:x val="0.41087495795312284"/>
          <c:y val="0.15993490813648295"/>
          <c:w val="0.28554965333999682"/>
          <c:h val="7.0156429123720637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ysClr val="windowText" lastClr="000000"/>
                </a:solidFill>
                <a:latin typeface="+mn-lt"/>
                <a:ea typeface="+mn-ea"/>
                <a:cs typeface="+mn-cs"/>
              </a:defRPr>
            </a:pPr>
            <a:r>
              <a:rPr lang="de-DE" sz="900"/>
              <a:t>Wählerinnen</a:t>
            </a:r>
            <a:r>
              <a:rPr lang="de-DE"/>
              <a:t> </a:t>
            </a:r>
            <a:r>
              <a:rPr lang="de-DE" sz="600"/>
              <a:t>1)</a:t>
            </a:r>
            <a:r>
              <a:rPr lang="de-DE" sz="900"/>
              <a:t> und Nichtwählerinnen sowie Wähler</a:t>
            </a:r>
            <a:r>
              <a:rPr lang="de-DE" baseline="0"/>
              <a:t> </a:t>
            </a:r>
            <a:r>
              <a:rPr lang="de-DE" sz="600" baseline="0"/>
              <a:t>1)</a:t>
            </a:r>
            <a:r>
              <a:rPr lang="de-DE" sz="600"/>
              <a:t> </a:t>
            </a:r>
            <a:r>
              <a:rPr lang="de-DE" sz="900"/>
              <a:t>und Nichtwähler nach Altersgruppen</a:t>
            </a:r>
          </a:p>
          <a:p>
            <a:pPr>
              <a:defRPr sz="800" b="1">
                <a:solidFill>
                  <a:sysClr val="windowText" lastClr="000000"/>
                </a:solidFill>
              </a:defRPr>
            </a:pPr>
            <a:r>
              <a:rPr lang="de-DE" sz="900"/>
              <a:t> bei der Europawahl 2019 in Mecklenburg-Vorpommern</a:t>
            </a:r>
          </a:p>
        </c:rich>
      </c:tx>
      <c:layout>
        <c:manualLayout>
          <c:xMode val="edge"/>
          <c:yMode val="edge"/>
          <c:x val="0.16105555555555556"/>
          <c:y val="2.314814814814814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2282557335340472"/>
          <c:y val="0.19504636299656686"/>
          <c:w val="0.75834789204717279"/>
          <c:h val="0.62797018927452841"/>
        </c:manualLayout>
      </c:layout>
      <c:barChart>
        <c:barDir val="bar"/>
        <c:grouping val="stacked"/>
        <c:varyColors val="0"/>
        <c:ser>
          <c:idx val="0"/>
          <c:order val="0"/>
          <c:tx>
            <c:strRef>
              <c:f>'[2]2.2.6 Grafik Nichtwähler'!$B$6</c:f>
              <c:strCache>
                <c:ptCount val="1"/>
                <c:pt idx="0">
                  <c:v>Wähler</c:v>
                </c:pt>
              </c:strCache>
            </c:strRef>
          </c:tx>
          <c:spPr>
            <a:solidFill>
              <a:srgbClr val="287DA8"/>
            </a:solidFill>
            <a:ln w="3175">
              <a:solidFill>
                <a:srgbClr val="287DA8"/>
              </a:solidFill>
            </a:ln>
            <a:effectLst/>
          </c:spPr>
          <c:invertIfNegative val="0"/>
          <c:cat>
            <c:strRef>
              <c:extLst>
                <c:ext xmlns:c15="http://schemas.microsoft.com/office/drawing/2012/chart" uri="{02D57815-91ED-43cb-92C2-25804820EDAC}">
                  <c15:fullRef>
                    <c15:sqref>'[2]2.2.6 Grafik Nichtwähler'!$A$7:$A$17</c15:sqref>
                  </c15:fullRef>
                </c:ext>
              </c:extLst>
              <c:f>'[2]2.2.6 Grafik Nichtwähler'!$A$8:$A$17</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extLst>
                <c:ext xmlns:c15="http://schemas.microsoft.com/office/drawing/2012/chart" uri="{02D57815-91ED-43cb-92C2-25804820EDAC}">
                  <c15:fullRef>
                    <c15:sqref>'[2]2.2.6 Grafik Nichtwähler'!$B$7:$B$17</c15:sqref>
                  </c15:fullRef>
                </c:ext>
              </c:extLst>
              <c:f>'[2]2.2.6 Grafik Nichtwähler'!$B$8:$B$17</c:f>
              <c:numCache>
                <c:formatCode>General</c:formatCode>
                <c:ptCount val="10"/>
                <c:pt idx="0">
                  <c:v>-9067.00401104511</c:v>
                </c:pt>
                <c:pt idx="1">
                  <c:v>-9951.2065722694242</c:v>
                </c:pt>
                <c:pt idx="2">
                  <c:v>-12327.280113277713</c:v>
                </c:pt>
                <c:pt idx="3">
                  <c:v>-24525.53870835749</c:v>
                </c:pt>
                <c:pt idx="4">
                  <c:v>-24365.559370432515</c:v>
                </c:pt>
                <c:pt idx="5">
                  <c:v>-25871.342815724871</c:v>
                </c:pt>
                <c:pt idx="6">
                  <c:v>-26496.534887847301</c:v>
                </c:pt>
                <c:pt idx="7">
                  <c:v>-86113.669104053304</c:v>
                </c:pt>
                <c:pt idx="8">
                  <c:v>-87969.517060815997</c:v>
                </c:pt>
                <c:pt idx="9">
                  <c:v>-72863.401842638064</c:v>
                </c:pt>
              </c:numCache>
            </c:numRef>
          </c:val>
          <c:extLst>
            <c:ext xmlns:c16="http://schemas.microsoft.com/office/drawing/2014/chart" uri="{C3380CC4-5D6E-409C-BE32-E72D297353CC}">
              <c16:uniqueId val="{00000000-E237-48C7-B71C-6725DDA4E7EB}"/>
            </c:ext>
          </c:extLst>
        </c:ser>
        <c:ser>
          <c:idx val="2"/>
          <c:order val="1"/>
          <c:tx>
            <c:strRef>
              <c:f>'[2]2.2.6 Grafik Nichtwähler'!$D$6</c:f>
              <c:strCache>
                <c:ptCount val="1"/>
                <c:pt idx="0">
                  <c:v>Nichtwähler</c:v>
                </c:pt>
              </c:strCache>
            </c:strRef>
          </c:tx>
          <c:spPr>
            <a:noFill/>
            <a:ln w="3175">
              <a:solidFill>
                <a:srgbClr val="287DA8"/>
              </a:solidFill>
            </a:ln>
            <a:effectLst/>
          </c:spPr>
          <c:invertIfNegative val="0"/>
          <c:cat>
            <c:strRef>
              <c:extLst>
                <c:ext xmlns:c15="http://schemas.microsoft.com/office/drawing/2012/chart" uri="{02D57815-91ED-43cb-92C2-25804820EDAC}">
                  <c15:fullRef>
                    <c15:sqref>'[2]2.2.6 Grafik Nichtwähler'!$A$7:$A$17</c15:sqref>
                  </c15:fullRef>
                </c:ext>
              </c:extLst>
              <c:f>'[2]2.2.6 Grafik Nichtwähler'!$A$8:$A$17</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extLst>
                <c:ext xmlns:c15="http://schemas.microsoft.com/office/drawing/2012/chart" uri="{02D57815-91ED-43cb-92C2-25804820EDAC}">
                  <c15:fullRef>
                    <c15:sqref>'[2]2.2.6 Grafik Nichtwähler'!$D$7:$D$17</c15:sqref>
                  </c15:fullRef>
                </c:ext>
              </c:extLst>
              <c:f>'[2]2.2.6 Grafik Nichtwähler'!$D$8:$D$17</c:f>
              <c:numCache>
                <c:formatCode>General</c:formatCode>
                <c:ptCount val="10"/>
                <c:pt idx="0">
                  <c:v>-7290.7563709455808</c:v>
                </c:pt>
                <c:pt idx="1">
                  <c:v>-9927.5253460055501</c:v>
                </c:pt>
                <c:pt idx="2">
                  <c:v>-13858.331760312625</c:v>
                </c:pt>
                <c:pt idx="3">
                  <c:v>-22767.752809075013</c:v>
                </c:pt>
                <c:pt idx="4">
                  <c:v>-25070.191145991983</c:v>
                </c:pt>
                <c:pt idx="5">
                  <c:v>-21172.64691531115</c:v>
                </c:pt>
                <c:pt idx="6">
                  <c:v>-20748.399161275956</c:v>
                </c:pt>
                <c:pt idx="7">
                  <c:v>-55678.594554943375</c:v>
                </c:pt>
                <c:pt idx="8">
                  <c:v>-47575.47931249268</c:v>
                </c:pt>
                <c:pt idx="9">
                  <c:v>-40867.857782400031</c:v>
                </c:pt>
              </c:numCache>
            </c:numRef>
          </c:val>
          <c:extLst>
            <c:ext xmlns:c16="http://schemas.microsoft.com/office/drawing/2014/chart" uri="{C3380CC4-5D6E-409C-BE32-E72D297353CC}">
              <c16:uniqueId val="{00000001-E237-48C7-B71C-6725DDA4E7EB}"/>
            </c:ext>
          </c:extLst>
        </c:ser>
        <c:ser>
          <c:idx val="1"/>
          <c:order val="2"/>
          <c:tx>
            <c:strRef>
              <c:f>'[2]2.2.6 Grafik Nichtwähler'!$C$6</c:f>
              <c:strCache>
                <c:ptCount val="1"/>
                <c:pt idx="0">
                  <c:v>Wählerinnen</c:v>
                </c:pt>
              </c:strCache>
            </c:strRef>
          </c:tx>
          <c:spPr>
            <a:solidFill>
              <a:srgbClr val="FBC33D"/>
            </a:solidFill>
            <a:ln w="3175">
              <a:solidFill>
                <a:srgbClr val="FBC33D"/>
              </a:solidFill>
            </a:ln>
            <a:effectLst/>
          </c:spPr>
          <c:invertIfNegative val="0"/>
          <c:cat>
            <c:strRef>
              <c:extLst>
                <c:ext xmlns:c15="http://schemas.microsoft.com/office/drawing/2012/chart" uri="{02D57815-91ED-43cb-92C2-25804820EDAC}">
                  <c15:fullRef>
                    <c15:sqref>'[2]2.2.6 Grafik Nichtwähler'!$A$7:$A$17</c15:sqref>
                  </c15:fullRef>
                </c:ext>
              </c:extLst>
              <c:f>'[2]2.2.6 Grafik Nichtwähler'!$A$8:$A$17</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extLst>
                <c:ext xmlns:c15="http://schemas.microsoft.com/office/drawing/2012/chart" uri="{02D57815-91ED-43cb-92C2-25804820EDAC}">
                  <c15:fullRef>
                    <c15:sqref>'[2]2.2.6 Grafik Nichtwähler'!$C$7:$C$17</c15:sqref>
                  </c15:fullRef>
                </c:ext>
              </c:extLst>
              <c:f>'[2]2.2.6 Grafik Nichtwähler'!$C$8:$C$17</c:f>
              <c:numCache>
                <c:formatCode>General</c:formatCode>
                <c:ptCount val="10"/>
                <c:pt idx="0">
                  <c:v>8103.0605336367689</c:v>
                </c:pt>
                <c:pt idx="1">
                  <c:v>10183.25462777784</c:v>
                </c:pt>
                <c:pt idx="2">
                  <c:v>13653.433717259699</c:v>
                </c:pt>
                <c:pt idx="3">
                  <c:v>24379.122863056433</c:v>
                </c:pt>
                <c:pt idx="4">
                  <c:v>25255.133120008875</c:v>
                </c:pt>
                <c:pt idx="5">
                  <c:v>25259.619186574622</c:v>
                </c:pt>
                <c:pt idx="6">
                  <c:v>28570.180922738618</c:v>
                </c:pt>
                <c:pt idx="7">
                  <c:v>90801.809151359441</c:v>
                </c:pt>
                <c:pt idx="8">
                  <c:v>89953.07931406585</c:v>
                </c:pt>
                <c:pt idx="9">
                  <c:v>89253.252077059995</c:v>
                </c:pt>
              </c:numCache>
            </c:numRef>
          </c:val>
          <c:extLst>
            <c:ext xmlns:c16="http://schemas.microsoft.com/office/drawing/2014/chart" uri="{C3380CC4-5D6E-409C-BE32-E72D297353CC}">
              <c16:uniqueId val="{00000002-E237-48C7-B71C-6725DDA4E7EB}"/>
            </c:ext>
          </c:extLst>
        </c:ser>
        <c:ser>
          <c:idx val="3"/>
          <c:order val="3"/>
          <c:tx>
            <c:strRef>
              <c:f>'[2]2.2.6 Grafik Nichtwähler'!$E$6</c:f>
              <c:strCache>
                <c:ptCount val="1"/>
                <c:pt idx="0">
                  <c:v>Nichtwählerinnen</c:v>
                </c:pt>
              </c:strCache>
            </c:strRef>
          </c:tx>
          <c:spPr>
            <a:noFill/>
            <a:ln w="3175">
              <a:solidFill>
                <a:srgbClr val="FBC33D"/>
              </a:solidFill>
            </a:ln>
            <a:effectLst/>
          </c:spPr>
          <c:invertIfNegative val="0"/>
          <c:cat>
            <c:strRef>
              <c:extLst>
                <c:ext xmlns:c15="http://schemas.microsoft.com/office/drawing/2012/chart" uri="{02D57815-91ED-43cb-92C2-25804820EDAC}">
                  <c15:fullRef>
                    <c15:sqref>'[2]2.2.6 Grafik Nichtwähler'!$A$7:$A$17</c15:sqref>
                  </c15:fullRef>
                </c:ext>
              </c:extLst>
              <c:f>'[2]2.2.6 Grafik Nichtwähler'!$A$8:$A$17</c:f>
              <c:strCache>
                <c:ptCount val="10"/>
                <c:pt idx="0">
                  <c:v>   18 - 21</c:v>
                </c:pt>
                <c:pt idx="1">
                  <c:v>   21 - 25</c:v>
                </c:pt>
                <c:pt idx="2">
                  <c:v>   25 - 30</c:v>
                </c:pt>
                <c:pt idx="3">
                  <c:v>   30 - 35</c:v>
                </c:pt>
                <c:pt idx="4">
                  <c:v>   35 - 40</c:v>
                </c:pt>
                <c:pt idx="5">
                  <c:v>   40 - 45</c:v>
                </c:pt>
                <c:pt idx="6">
                  <c:v>   45 - 50</c:v>
                </c:pt>
                <c:pt idx="7">
                  <c:v>   50 - 60</c:v>
                </c:pt>
                <c:pt idx="8">
                  <c:v>   60 - 70</c:v>
                </c:pt>
                <c:pt idx="9">
                  <c:v>   70 und älter</c:v>
                </c:pt>
              </c:strCache>
            </c:strRef>
          </c:cat>
          <c:val>
            <c:numRef>
              <c:extLst>
                <c:ext xmlns:c15="http://schemas.microsoft.com/office/drawing/2012/chart" uri="{02D57815-91ED-43cb-92C2-25804820EDAC}">
                  <c15:fullRef>
                    <c15:sqref>'[2]2.2.6 Grafik Nichtwähler'!$E$7:$E$17</c15:sqref>
                  </c15:fullRef>
                </c:ext>
              </c:extLst>
              <c:f>'[2]2.2.6 Grafik Nichtwähler'!$E$8:$E$17</c:f>
              <c:numCache>
                <c:formatCode>General</c:formatCode>
                <c:ptCount val="10"/>
                <c:pt idx="0">
                  <c:v>7379.1170706767844</c:v>
                </c:pt>
                <c:pt idx="1">
                  <c:v>9185.8207447424884</c:v>
                </c:pt>
                <c:pt idx="2">
                  <c:v>10991.031347658069</c:v>
                </c:pt>
                <c:pt idx="3">
                  <c:v>20918.299181583687</c:v>
                </c:pt>
                <c:pt idx="4">
                  <c:v>21821.60898753634</c:v>
                </c:pt>
                <c:pt idx="5">
                  <c:v>16796.582878679954</c:v>
                </c:pt>
                <c:pt idx="6">
                  <c:v>16317.288893803556</c:v>
                </c:pt>
                <c:pt idx="7">
                  <c:v>49964.908741600964</c:v>
                </c:pt>
                <c:pt idx="8">
                  <c:v>44624.144351045412</c:v>
                </c:pt>
                <c:pt idx="9">
                  <c:v>68241.662643918826</c:v>
                </c:pt>
              </c:numCache>
            </c:numRef>
          </c:val>
          <c:extLst>
            <c:ext xmlns:c16="http://schemas.microsoft.com/office/drawing/2014/chart" uri="{C3380CC4-5D6E-409C-BE32-E72D297353CC}">
              <c16:uniqueId val="{00000003-E237-48C7-B71C-6725DDA4E7EB}"/>
            </c:ext>
          </c:extLst>
        </c:ser>
        <c:dLbls>
          <c:showLegendKey val="0"/>
          <c:showVal val="0"/>
          <c:showCatName val="0"/>
          <c:showSerName val="0"/>
          <c:showPercent val="0"/>
          <c:showBubbleSize val="0"/>
        </c:dLbls>
        <c:gapWidth val="50"/>
        <c:overlap val="100"/>
        <c:axId val="675267888"/>
        <c:axId val="675268544"/>
      </c:barChart>
      <c:catAx>
        <c:axId val="675267888"/>
        <c:scaling>
          <c:orientation val="minMax"/>
        </c:scaling>
        <c:delete val="0"/>
        <c:axPos val="l"/>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en-US"/>
                  <a:t>Altersgruppen</a:t>
                </a:r>
              </a:p>
            </c:rich>
          </c:tx>
          <c:layout>
            <c:manualLayout>
              <c:xMode val="edge"/>
              <c:yMode val="edge"/>
              <c:x val="6.0060452230713539E-2"/>
              <c:y val="0.14128018927963198"/>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75268544"/>
        <c:crosses val="autoZero"/>
        <c:auto val="1"/>
        <c:lblAlgn val="ctr"/>
        <c:lblOffset val="100"/>
        <c:noMultiLvlLbl val="0"/>
      </c:catAx>
      <c:valAx>
        <c:axId val="675268544"/>
        <c:scaling>
          <c:orientation val="minMax"/>
          <c:max val="200000"/>
          <c:min val="-200000"/>
        </c:scaling>
        <c:delete val="0"/>
        <c:axPos val="b"/>
        <c:majorGridlines>
          <c:spPr>
            <a:ln w="3175" cap="flat" cmpd="sng" algn="ctr">
              <a:solidFill>
                <a:sysClr val="windowText" lastClr="000000"/>
              </a:solidFill>
              <a:round/>
            </a:ln>
            <a:effectLst/>
          </c:spPr>
        </c:majorGridlines>
        <c:numFmt formatCode="#\ ##0_ ;#\ ##0\ "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75267888"/>
        <c:crosses val="autoZero"/>
        <c:crossBetween val="between"/>
        <c:majorUnit val="50000"/>
      </c:valAx>
      <c:spPr>
        <a:noFill/>
        <a:ln w="3175">
          <a:noFill/>
        </a:ln>
        <a:effectLst/>
      </c:spPr>
    </c:plotArea>
    <c:legend>
      <c:legendPos val="b"/>
      <c:layout>
        <c:manualLayout>
          <c:xMode val="edge"/>
          <c:yMode val="edge"/>
          <c:x val="0.10000019088533436"/>
          <c:y val="0.87557815689705432"/>
          <c:w val="0.82612009469003356"/>
          <c:h val="7.253390201224846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de-DE" sz="900"/>
              <a:t>Differenz zwischen den Stimmenanteilen von Frauen und Männern bei der Europawahl 2019 in Mecklenburg-Vorpommern nach ausgewählten Parteien</a:t>
            </a:r>
          </a:p>
        </c:rich>
      </c:tx>
      <c:layout>
        <c:manualLayout>
          <c:xMode val="edge"/>
          <c:yMode val="edge"/>
          <c:x val="0.14587162041637999"/>
          <c:y val="1.3651882024807011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4037363062816438"/>
          <c:y val="0.16786728030192877"/>
          <c:w val="0.77902031068908828"/>
          <c:h val="0.72622342325552502"/>
        </c:manualLayout>
      </c:layout>
      <c:barChart>
        <c:barDir val="bar"/>
        <c:grouping val="clustered"/>
        <c:varyColors val="0"/>
        <c:ser>
          <c:idx val="0"/>
          <c:order val="0"/>
          <c:tx>
            <c:strRef>
              <c:f>'[3]3.1 - 3.3 Wahlergebnisse'!$R$61</c:f>
              <c:strCache>
                <c:ptCount val="1"/>
                <c:pt idx="0">
                  <c:v>Stimmenanteil Männer höher</c:v>
                </c:pt>
              </c:strCache>
            </c:strRef>
          </c:tx>
          <c:spPr>
            <a:solidFill>
              <a:schemeClr val="accent1"/>
            </a:solidFill>
            <a:ln w="3175">
              <a:solidFill>
                <a:sysClr val="windowText" lastClr="000000"/>
              </a:solidFill>
            </a:ln>
            <a:effectLst/>
          </c:spPr>
          <c:invertIfNegative val="0"/>
          <c:dPt>
            <c:idx val="1"/>
            <c:invertIfNegative val="0"/>
            <c:bubble3D val="0"/>
            <c:spPr>
              <a:solidFill>
                <a:srgbClr val="BE5B8B"/>
              </a:solidFill>
              <a:ln w="3175">
                <a:solidFill>
                  <a:sysClr val="windowText" lastClr="000000"/>
                </a:solidFill>
              </a:ln>
              <a:effectLst/>
            </c:spPr>
            <c:extLst>
              <c:ext xmlns:c16="http://schemas.microsoft.com/office/drawing/2014/chart" uri="{C3380CC4-5D6E-409C-BE32-E72D297353CC}">
                <c16:uniqueId val="{00000001-22C1-48BF-AD52-4F301BB407DC}"/>
              </c:ext>
            </c:extLst>
          </c:dPt>
          <c:dPt>
            <c:idx val="3"/>
            <c:invertIfNegative val="0"/>
            <c:bubble3D val="0"/>
            <c:spPr>
              <a:solidFill>
                <a:srgbClr val="37A4D7"/>
              </a:solidFill>
              <a:ln w="3175">
                <a:solidFill>
                  <a:sysClr val="windowText" lastClr="000000"/>
                </a:solidFill>
              </a:ln>
              <a:effectLst/>
            </c:spPr>
            <c:extLst>
              <c:ext xmlns:c16="http://schemas.microsoft.com/office/drawing/2014/chart" uri="{C3380CC4-5D6E-409C-BE32-E72D297353CC}">
                <c16:uniqueId val="{00000003-22C1-48BF-AD52-4F301BB407DC}"/>
              </c:ext>
            </c:extLst>
          </c:dPt>
          <c:dPt>
            <c:idx val="5"/>
            <c:invertIfNegative val="0"/>
            <c:bubble3D val="0"/>
            <c:spPr>
              <a:solidFill>
                <a:srgbClr val="FDF132"/>
              </a:solidFill>
              <a:ln w="3175">
                <a:solidFill>
                  <a:sysClr val="windowText" lastClr="000000"/>
                </a:solidFill>
              </a:ln>
              <a:effectLst/>
            </c:spPr>
            <c:extLst>
              <c:ext xmlns:c16="http://schemas.microsoft.com/office/drawing/2014/chart" uri="{C3380CC4-5D6E-409C-BE32-E72D297353CC}">
                <c16:uniqueId val="{00000005-22C1-48BF-AD52-4F301BB407DC}"/>
              </c:ext>
            </c:extLst>
          </c:dPt>
          <c:dLbls>
            <c:numFmt formatCode="0.0;0.0\ \ "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'[2]3.1 - 3.3 Wahlergebnisse'!$A$70:$A$78</c15:sqref>
                  </c15:fullRef>
                </c:ext>
              </c:extLst>
              <c:f>'[2]3.1 - 3.3 Wahlergebnisse'!$A$70:$A$75</c:f>
              <c:strCache>
                <c:ptCount val="6"/>
                <c:pt idx="0">
                  <c:v>CDU</c:v>
                </c:pt>
                <c:pt idx="1">
                  <c:v>SPD</c:v>
                </c:pt>
                <c:pt idx="2">
                  <c:v>DIE LINKE</c:v>
                </c:pt>
                <c:pt idx="3">
                  <c:v>AfD</c:v>
                </c:pt>
                <c:pt idx="4">
                  <c:v>GRÜNE</c:v>
                </c:pt>
                <c:pt idx="5">
                  <c:v>FDP</c:v>
                </c:pt>
              </c:strCache>
            </c:strRef>
          </c:cat>
          <c:val>
            <c:numRef>
              <c:extLst>
                <c:ext xmlns:c15="http://schemas.microsoft.com/office/drawing/2012/chart" uri="{02D57815-91ED-43cb-92C2-25804820EDAC}">
                  <c15:fullRef>
                    <c15:sqref>'[2]3.1 - 3.3 Wahlergebnisse'!$D$70:$D$78</c15:sqref>
                  </c15:fullRef>
                </c:ext>
              </c:extLst>
              <c:f>'[2]3.1 - 3.3 Wahlergebnisse'!$D$70:$D$75</c:f>
              <c:numCache>
                <c:formatCode>General</c:formatCode>
                <c:ptCount val="6"/>
                <c:pt idx="3">
                  <c:v>-11.3</c:v>
                </c:pt>
                <c:pt idx="5">
                  <c:v>-0.39999999999999947</c:v>
                </c:pt>
              </c:numCache>
            </c:numRef>
          </c:val>
          <c:extLst>
            <c:ext xmlns:c16="http://schemas.microsoft.com/office/drawing/2014/chart" uri="{C3380CC4-5D6E-409C-BE32-E72D297353CC}">
              <c16:uniqueId val="{00000006-22C1-48BF-AD52-4F301BB407DC}"/>
            </c:ext>
          </c:extLst>
        </c:ser>
        <c:ser>
          <c:idx val="1"/>
          <c:order val="1"/>
          <c:tx>
            <c:strRef>
              <c:f>'[3]3.1 - 3.3 Wahlergebnisse'!$S$61</c:f>
              <c:strCache>
                <c:ptCount val="1"/>
                <c:pt idx="0">
                  <c:v>Stimmenanteil Frauen höher</c:v>
                </c:pt>
              </c:strCache>
            </c:strRef>
          </c:tx>
          <c:spPr>
            <a:solidFill>
              <a:schemeClr val="accent2"/>
            </a:solidFill>
            <a:ln w="3175">
              <a:solidFill>
                <a:sysClr val="windowText" lastClr="000000"/>
              </a:solidFill>
            </a:ln>
            <a:effectLst/>
          </c:spPr>
          <c:invertIfNegative val="0"/>
          <c:dPt>
            <c:idx val="0"/>
            <c:invertIfNegative val="0"/>
            <c:bubble3D val="0"/>
            <c:spPr>
              <a:solidFill>
                <a:srgbClr val="524B4C"/>
              </a:solidFill>
              <a:ln w="3175">
                <a:solidFill>
                  <a:sysClr val="windowText" lastClr="000000"/>
                </a:solidFill>
              </a:ln>
              <a:effectLst/>
            </c:spPr>
            <c:extLst>
              <c:ext xmlns:c16="http://schemas.microsoft.com/office/drawing/2014/chart" uri="{C3380CC4-5D6E-409C-BE32-E72D297353CC}">
                <c16:uniqueId val="{00000008-22C1-48BF-AD52-4F301BB407DC}"/>
              </c:ext>
            </c:extLst>
          </c:dPt>
          <c:dPt>
            <c:idx val="1"/>
            <c:invertIfNegative val="0"/>
            <c:bubble3D val="0"/>
            <c:spPr>
              <a:solidFill>
                <a:srgbClr val="F13132"/>
              </a:solidFill>
              <a:ln w="3175">
                <a:solidFill>
                  <a:sysClr val="windowText" lastClr="000000"/>
                </a:solidFill>
              </a:ln>
              <a:effectLst/>
            </c:spPr>
            <c:extLst>
              <c:ext xmlns:c16="http://schemas.microsoft.com/office/drawing/2014/chart" uri="{C3380CC4-5D6E-409C-BE32-E72D297353CC}">
                <c16:uniqueId val="{0000000A-22C1-48BF-AD52-4F301BB407DC}"/>
              </c:ext>
            </c:extLst>
          </c:dPt>
          <c:dPt>
            <c:idx val="2"/>
            <c:invertIfNegative val="0"/>
            <c:bubble3D val="0"/>
            <c:spPr>
              <a:solidFill>
                <a:srgbClr val="BE5B8B"/>
              </a:solidFill>
              <a:ln w="3175">
                <a:solidFill>
                  <a:sysClr val="windowText" lastClr="000000"/>
                </a:solidFill>
              </a:ln>
              <a:effectLst/>
            </c:spPr>
            <c:extLst>
              <c:ext xmlns:c16="http://schemas.microsoft.com/office/drawing/2014/chart" uri="{C3380CC4-5D6E-409C-BE32-E72D297353CC}">
                <c16:uniqueId val="{0000000C-22C1-48BF-AD52-4F301BB407DC}"/>
              </c:ext>
            </c:extLst>
          </c:dPt>
          <c:dPt>
            <c:idx val="4"/>
            <c:invertIfNegative val="0"/>
            <c:bubble3D val="0"/>
            <c:spPr>
              <a:solidFill>
                <a:srgbClr val="3A9732"/>
              </a:solidFill>
              <a:ln w="3175">
                <a:solidFill>
                  <a:sysClr val="windowText" lastClr="000000"/>
                </a:solidFill>
              </a:ln>
              <a:effectLst/>
            </c:spPr>
            <c:extLst>
              <c:ext xmlns:c16="http://schemas.microsoft.com/office/drawing/2014/chart" uri="{C3380CC4-5D6E-409C-BE32-E72D297353CC}">
                <c16:uniqueId val="{0000000E-22C1-48BF-AD52-4F301BB407DC}"/>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'[2]3.1 - 3.3 Wahlergebnisse'!$A$70:$A$78</c15:sqref>
                  </c15:fullRef>
                </c:ext>
              </c:extLst>
              <c:f>'[2]3.1 - 3.3 Wahlergebnisse'!$A$70:$A$75</c:f>
              <c:strCache>
                <c:ptCount val="6"/>
                <c:pt idx="0">
                  <c:v>CDU</c:v>
                </c:pt>
                <c:pt idx="1">
                  <c:v>SPD</c:v>
                </c:pt>
                <c:pt idx="2">
                  <c:v>DIE LINKE</c:v>
                </c:pt>
                <c:pt idx="3">
                  <c:v>AfD</c:v>
                </c:pt>
                <c:pt idx="4">
                  <c:v>GRÜNE</c:v>
                </c:pt>
                <c:pt idx="5">
                  <c:v>FDP</c:v>
                </c:pt>
              </c:strCache>
            </c:strRef>
          </c:cat>
          <c:val>
            <c:numRef>
              <c:extLst>
                <c:ext xmlns:c15="http://schemas.microsoft.com/office/drawing/2012/chart" uri="{02D57815-91ED-43cb-92C2-25804820EDAC}">
                  <c15:fullRef>
                    <c15:sqref>'[2]3.1 - 3.3 Wahlergebnisse'!$E$70:$E$78</c15:sqref>
                  </c15:fullRef>
                </c:ext>
              </c:extLst>
              <c:f>'[2]3.1 - 3.3 Wahlergebnisse'!$E$70:$E$75</c:f>
              <c:numCache>
                <c:formatCode>General</c:formatCode>
                <c:ptCount val="6"/>
                <c:pt idx="0">
                  <c:v>4.6999999999999993</c:v>
                </c:pt>
                <c:pt idx="1">
                  <c:v>2.7999999999999989</c:v>
                </c:pt>
                <c:pt idx="2">
                  <c:v>0.19999999999999929</c:v>
                </c:pt>
                <c:pt idx="4">
                  <c:v>3.2000000000000011</c:v>
                </c:pt>
              </c:numCache>
            </c:numRef>
          </c:val>
          <c:extLst>
            <c:ext xmlns:c16="http://schemas.microsoft.com/office/drawing/2014/chart" uri="{C3380CC4-5D6E-409C-BE32-E72D297353CC}">
              <c16:uniqueId val="{0000000F-22C1-48BF-AD52-4F301BB407DC}"/>
            </c:ext>
          </c:extLst>
        </c:ser>
        <c:dLbls>
          <c:showLegendKey val="0"/>
          <c:showVal val="0"/>
          <c:showCatName val="0"/>
          <c:showSerName val="0"/>
          <c:showPercent val="0"/>
          <c:showBubbleSize val="0"/>
        </c:dLbls>
        <c:gapWidth val="50"/>
        <c:overlap val="100"/>
        <c:axId val="703370296"/>
        <c:axId val="703369312"/>
      </c:barChart>
      <c:catAx>
        <c:axId val="703370296"/>
        <c:scaling>
          <c:orientation val="maxMin"/>
        </c:scaling>
        <c:delete val="0"/>
        <c:axPos val="l"/>
        <c:numFmt formatCode="General" sourceLinked="1"/>
        <c:majorTickMark val="none"/>
        <c:minorTickMark val="none"/>
        <c:tickLblPos val="low"/>
        <c:spPr>
          <a:noFill/>
          <a:ln w="317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703369312"/>
        <c:crosses val="autoZero"/>
        <c:auto val="1"/>
        <c:lblAlgn val="ctr"/>
        <c:lblOffset val="100"/>
        <c:noMultiLvlLbl val="0"/>
      </c:catAx>
      <c:valAx>
        <c:axId val="703369312"/>
        <c:scaling>
          <c:orientation val="minMax"/>
        </c:scaling>
        <c:delete val="1"/>
        <c:axPos val="t"/>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sz="800">
                    <a:solidFill>
                      <a:sysClr val="windowText" lastClr="000000"/>
                    </a:solidFill>
                  </a:rPr>
                  <a:t>in %-punkten</a:t>
                </a:r>
              </a:p>
            </c:rich>
          </c:tx>
          <c:layout>
            <c:manualLayout>
              <c:xMode val="edge"/>
              <c:yMode val="edge"/>
              <c:x val="0.48706837301196915"/>
              <c:y val="0.11934989853524083"/>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none"/>
        <c:minorTickMark val="none"/>
        <c:tickLblPos val="nextTo"/>
        <c:crossAx val="703370296"/>
        <c:crosses val="autoZero"/>
        <c:crossBetween val="between"/>
      </c:valAx>
      <c:spPr>
        <a:noFill/>
        <a:ln w="3175">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en-US" sz="900" b="1">
                <a:solidFill>
                  <a:sysClr val="windowText" lastClr="000000"/>
                </a:solidFill>
              </a:rPr>
              <a:t>Europawahl 2019 in Mecklenburg-Vorpommern
Wählerschaft der CDU</a:t>
            </a:r>
          </a:p>
        </c:rich>
      </c:tx>
      <c:layout>
        <c:manualLayout>
          <c:xMode val="edge"/>
          <c:yMode val="edge"/>
          <c:x val="0.15897448320413438"/>
          <c:y val="2.939814814814814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0795099875156053"/>
          <c:y val="0.17171296296296293"/>
          <c:w val="0.84686798765538918"/>
          <c:h val="0.57640456401283169"/>
        </c:manualLayout>
      </c:layout>
      <c:barChart>
        <c:barDir val="col"/>
        <c:grouping val="clustered"/>
        <c:varyColors val="0"/>
        <c:ser>
          <c:idx val="0"/>
          <c:order val="0"/>
          <c:tx>
            <c:strRef>
              <c:f>'[2]Stimmenverteilung Grafiken'!$B$4</c:f>
              <c:strCache>
                <c:ptCount val="1"/>
                <c:pt idx="0">
                  <c:v>CDU</c:v>
                </c:pt>
              </c:strCache>
            </c:strRef>
          </c:tx>
          <c:spPr>
            <a:solidFill>
              <a:srgbClr val="524B4C"/>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'[2]Stimmenverteilung Grafiken'!$A$6:$A$11</c:f>
              <c:strCache>
                <c:ptCount val="6"/>
                <c:pt idx="0">
                  <c:v>18 - 25</c:v>
                </c:pt>
                <c:pt idx="1">
                  <c:v>25 - 35</c:v>
                </c:pt>
                <c:pt idx="2">
                  <c:v>35 - 45</c:v>
                </c:pt>
                <c:pt idx="3">
                  <c:v>45 - 60</c:v>
                </c:pt>
                <c:pt idx="4">
                  <c:v>60 - 70</c:v>
                </c:pt>
                <c:pt idx="5">
                  <c:v>70 und älter</c:v>
                </c:pt>
              </c:strCache>
            </c:strRef>
          </c:cat>
          <c:val>
            <c:numRef>
              <c:f>'[2]Stimmenverteilung Grafiken'!$B$6:$B$11</c:f>
              <c:numCache>
                <c:formatCode>General</c:formatCode>
                <c:ptCount val="6"/>
                <c:pt idx="0">
                  <c:v>1.7545942948873601</c:v>
                </c:pt>
                <c:pt idx="1">
                  <c:v>7.3251303588596501</c:v>
                </c:pt>
                <c:pt idx="2">
                  <c:v>11.523845889271771</c:v>
                </c:pt>
                <c:pt idx="3">
                  <c:v>29.179474104889813</c:v>
                </c:pt>
                <c:pt idx="4">
                  <c:v>23.177211161264264</c:v>
                </c:pt>
                <c:pt idx="5">
                  <c:v>27.039744190827133</c:v>
                </c:pt>
              </c:numCache>
            </c:numRef>
          </c:val>
          <c:extLst>
            <c:ext xmlns:c16="http://schemas.microsoft.com/office/drawing/2014/chart" uri="{C3380CC4-5D6E-409C-BE32-E72D297353CC}">
              <c16:uniqueId val="{00000000-BDE1-457E-A2A4-F8B728FE1363}"/>
            </c:ext>
          </c:extLst>
        </c:ser>
        <c:dLbls>
          <c:dLblPos val="outEnd"/>
          <c:showLegendKey val="0"/>
          <c:showVal val="1"/>
          <c:showCatName val="0"/>
          <c:showSerName val="0"/>
          <c:showPercent val="0"/>
          <c:showBubbleSize val="0"/>
        </c:dLbls>
        <c:gapWidth val="50"/>
        <c:overlap val="100"/>
        <c:axId val="601668888"/>
        <c:axId val="601662984"/>
      </c:barChart>
      <c:catAx>
        <c:axId val="60166888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sz="800">
                    <a:solidFill>
                      <a:sysClr val="windowText" lastClr="000000"/>
                    </a:solidFill>
                  </a:rPr>
                  <a:t>Altersgruppe</a:t>
                </a:r>
              </a:p>
            </c:rich>
          </c:tx>
          <c:layout>
            <c:manualLayout>
              <c:xMode val="edge"/>
              <c:yMode val="edge"/>
              <c:x val="0.42880430711610484"/>
              <c:y val="0.82688629629629629"/>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2984"/>
        <c:crosses val="autoZero"/>
        <c:auto val="1"/>
        <c:lblAlgn val="ctr"/>
        <c:lblOffset val="100"/>
        <c:noMultiLvlLbl val="0"/>
      </c:catAx>
      <c:valAx>
        <c:axId val="601662984"/>
        <c:scaling>
          <c:orientation val="minMax"/>
        </c:scaling>
        <c:delete val="0"/>
        <c:axPos val="l"/>
        <c:majorGridlines>
          <c:spPr>
            <a:ln w="9525" cap="flat" cmpd="sng" algn="ctr">
              <a:no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sz="800">
                    <a:solidFill>
                      <a:sysClr val="windowText" lastClr="000000"/>
                    </a:solidFill>
                  </a:rPr>
                  <a:t>Prozent</a:t>
                </a:r>
              </a:p>
            </c:rich>
          </c:tx>
          <c:layout>
            <c:manualLayout>
              <c:xMode val="edge"/>
              <c:yMode val="edge"/>
              <c:x val="5.2699438202247192E-2"/>
              <c:y val="9.004666666666665E-2"/>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8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de-DE"/>
              <a:t>Europawahl 2019 in Mecklenburg-Vorpommern
Wählerschaft der SPD</a:t>
            </a:r>
          </a:p>
        </c:rich>
      </c:tx>
      <c:layout>
        <c:manualLayout>
          <c:xMode val="edge"/>
          <c:yMode val="edge"/>
          <c:x val="0.16601231936076105"/>
          <c:y val="2.939814814814814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5155263157894738"/>
          <c:y val="0.17171284722222224"/>
          <c:w val="0.84686798765538918"/>
          <c:h val="0.57640456401283169"/>
        </c:manualLayout>
      </c:layout>
      <c:barChart>
        <c:barDir val="col"/>
        <c:grouping val="clustered"/>
        <c:varyColors val="0"/>
        <c:ser>
          <c:idx val="0"/>
          <c:order val="0"/>
          <c:tx>
            <c:strRef>
              <c:f>'[2]Stimmenverteilung Grafiken'!$C$4</c:f>
              <c:strCache>
                <c:ptCount val="1"/>
                <c:pt idx="0">
                  <c:v>SPD</c:v>
                </c:pt>
              </c:strCache>
            </c:strRef>
          </c:tx>
          <c:spPr>
            <a:solidFill>
              <a:srgbClr val="FF0000"/>
            </a:solidFill>
            <a:ln w="3175">
              <a:solidFill>
                <a:sysClr val="windowText" lastClr="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'[2]Stimmenverteilung Grafiken'!$A$6:$A$11</c:f>
              <c:strCache>
                <c:ptCount val="6"/>
                <c:pt idx="0">
                  <c:v>18 - 25</c:v>
                </c:pt>
                <c:pt idx="1">
                  <c:v>25 - 35</c:v>
                </c:pt>
                <c:pt idx="2">
                  <c:v>35 - 45</c:v>
                </c:pt>
                <c:pt idx="3">
                  <c:v>45 - 60</c:v>
                </c:pt>
                <c:pt idx="4">
                  <c:v>60 - 70</c:v>
                </c:pt>
                <c:pt idx="5">
                  <c:v>70 und älter</c:v>
                </c:pt>
              </c:strCache>
            </c:strRef>
          </c:cat>
          <c:val>
            <c:numRef>
              <c:f>'[2]Stimmenverteilung Grafiken'!$C$6:$C$11</c:f>
              <c:numCache>
                <c:formatCode>General</c:formatCode>
                <c:ptCount val="6"/>
                <c:pt idx="0">
                  <c:v>3.5368583999132137</c:v>
                </c:pt>
                <c:pt idx="1">
                  <c:v>8.0705603163703739</c:v>
                </c:pt>
                <c:pt idx="2">
                  <c:v>10.537181035302979</c:v>
                </c:pt>
                <c:pt idx="3">
                  <c:v>24.84564599102767</c:v>
                </c:pt>
                <c:pt idx="4">
                  <c:v>22.053479281136436</c:v>
                </c:pt>
                <c:pt idx="5">
                  <c:v>30.956274976249322</c:v>
                </c:pt>
              </c:numCache>
            </c:numRef>
          </c:val>
          <c:extLst>
            <c:ext xmlns:c16="http://schemas.microsoft.com/office/drawing/2014/chart" uri="{C3380CC4-5D6E-409C-BE32-E72D297353CC}">
              <c16:uniqueId val="{00000000-F138-444A-9D5B-BF7EDD8CDDE5}"/>
            </c:ext>
          </c:extLst>
        </c:ser>
        <c:dLbls>
          <c:dLblPos val="outEnd"/>
          <c:showLegendKey val="0"/>
          <c:showVal val="1"/>
          <c:showCatName val="0"/>
          <c:showSerName val="0"/>
          <c:showPercent val="0"/>
          <c:showBubbleSize val="0"/>
        </c:dLbls>
        <c:gapWidth val="50"/>
        <c:overlap val="100"/>
        <c:axId val="601668888"/>
        <c:axId val="601662984"/>
      </c:barChart>
      <c:catAx>
        <c:axId val="60166888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a:t>Altersgruppe</a:t>
                </a:r>
              </a:p>
            </c:rich>
          </c:tx>
          <c:layout>
            <c:manualLayout>
              <c:xMode val="edge"/>
              <c:yMode val="edge"/>
              <c:x val="0.45859519350811478"/>
              <c:y val="0.84423148148148153"/>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2984"/>
        <c:crosses val="autoZero"/>
        <c:auto val="1"/>
        <c:lblAlgn val="ctr"/>
        <c:lblOffset val="100"/>
        <c:noMultiLvlLbl val="0"/>
      </c:catAx>
      <c:valAx>
        <c:axId val="601662984"/>
        <c:scaling>
          <c:orientation val="minMax"/>
        </c:scaling>
        <c:delete val="0"/>
        <c:axPos val="l"/>
        <c:majorGridlines>
          <c:spPr>
            <a:ln w="9525" cap="flat" cmpd="sng" algn="ctr">
              <a:no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a:t>Prozent</a:t>
                </a:r>
              </a:p>
            </c:rich>
          </c:tx>
          <c:layout>
            <c:manualLayout>
              <c:xMode val="edge"/>
              <c:yMode val="edge"/>
              <c:x val="7.3770287141073643E-2"/>
              <c:y val="8.9752962962962979E-2"/>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8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de-DE"/>
              <a:t>Europawahl 2019 in Mecklenburg-Vorpommern
Wählerschaft der Partei DIE LINKE</a:t>
            </a:r>
          </a:p>
        </c:rich>
      </c:tx>
      <c:layout>
        <c:manualLayout>
          <c:xMode val="edge"/>
          <c:yMode val="edge"/>
          <c:x val="0.15487241602067187"/>
          <c:y val="2.939814814814814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200549095607235"/>
          <c:y val="0.2138503086419753"/>
          <c:w val="0.84686798765538918"/>
          <c:h val="0.57640456401283169"/>
        </c:manualLayout>
      </c:layout>
      <c:barChart>
        <c:barDir val="col"/>
        <c:grouping val="clustered"/>
        <c:varyColors val="0"/>
        <c:ser>
          <c:idx val="0"/>
          <c:order val="0"/>
          <c:tx>
            <c:v>DIE LINKE</c:v>
          </c:tx>
          <c:spPr>
            <a:solidFill>
              <a:srgbClr val="BE5B8B"/>
            </a:solidFill>
            <a:ln w="3175">
              <a:solidFill>
                <a:sysClr val="windowText" lastClr="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'[2]Stimmenverteilung Grafiken'!$A$6:$A$11</c:f>
              <c:strCache>
                <c:ptCount val="6"/>
                <c:pt idx="0">
                  <c:v>18 - 25</c:v>
                </c:pt>
                <c:pt idx="1">
                  <c:v>25 - 35</c:v>
                </c:pt>
                <c:pt idx="2">
                  <c:v>35 - 45</c:v>
                </c:pt>
                <c:pt idx="3">
                  <c:v>45 - 60</c:v>
                </c:pt>
                <c:pt idx="4">
                  <c:v>60 - 70</c:v>
                </c:pt>
                <c:pt idx="5">
                  <c:v>70 und älter</c:v>
                </c:pt>
              </c:strCache>
            </c:strRef>
          </c:cat>
          <c:val>
            <c:numRef>
              <c:f>'[2]Stimmenverteilung Grafiken'!$D$6:$D$11</c:f>
              <c:numCache>
                <c:formatCode>General</c:formatCode>
                <c:ptCount val="6"/>
                <c:pt idx="0">
                  <c:v>4.981873065586961</c:v>
                </c:pt>
                <c:pt idx="1">
                  <c:v>7.6251320980319459</c:v>
                </c:pt>
                <c:pt idx="2">
                  <c:v>9.3550104762062745</c:v>
                </c:pt>
                <c:pt idx="3">
                  <c:v>25.881248220509608</c:v>
                </c:pt>
                <c:pt idx="4">
                  <c:v>26.157617580767404</c:v>
                </c:pt>
                <c:pt idx="5">
                  <c:v>25.999118558897809</c:v>
                </c:pt>
              </c:numCache>
            </c:numRef>
          </c:val>
          <c:extLst>
            <c:ext xmlns:c16="http://schemas.microsoft.com/office/drawing/2014/chart" uri="{C3380CC4-5D6E-409C-BE32-E72D297353CC}">
              <c16:uniqueId val="{00000000-0853-4497-8CC8-36AC9A55E173}"/>
            </c:ext>
          </c:extLst>
        </c:ser>
        <c:dLbls>
          <c:dLblPos val="outEnd"/>
          <c:showLegendKey val="0"/>
          <c:showVal val="1"/>
          <c:showCatName val="0"/>
          <c:showSerName val="0"/>
          <c:showPercent val="0"/>
          <c:showBubbleSize val="0"/>
        </c:dLbls>
        <c:gapWidth val="50"/>
        <c:overlap val="100"/>
        <c:axId val="601668888"/>
        <c:axId val="601662984"/>
      </c:barChart>
      <c:catAx>
        <c:axId val="60166888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a:t>Altersgruppe</a:t>
                </a:r>
              </a:p>
            </c:rich>
          </c:tx>
          <c:layout>
            <c:manualLayout>
              <c:xMode val="edge"/>
              <c:yMode val="edge"/>
              <c:x val="0.46919315245478038"/>
              <c:y val="0.8700038580246913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2984"/>
        <c:crosses val="autoZero"/>
        <c:auto val="1"/>
        <c:lblAlgn val="ctr"/>
        <c:lblOffset val="100"/>
        <c:noMultiLvlLbl val="0"/>
      </c:catAx>
      <c:valAx>
        <c:axId val="601662984"/>
        <c:scaling>
          <c:orientation val="minMax"/>
          <c:max val="35"/>
        </c:scaling>
        <c:delete val="0"/>
        <c:axPos val="l"/>
        <c:majorGridlines>
          <c:spPr>
            <a:ln w="9525" cap="flat" cmpd="sng" algn="ctr">
              <a:no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a:t>Prozent</a:t>
                </a:r>
              </a:p>
            </c:rich>
          </c:tx>
          <c:layout>
            <c:manualLayout>
              <c:xMode val="edge"/>
              <c:yMode val="edge"/>
              <c:x val="4.6273976608187134E-2"/>
              <c:y val="0.10739166666666666"/>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8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de-DE"/>
              <a:t>Europawahl 2019 in Mecklenburg-Vorpommern
Wählerschaft der AfD</a:t>
            </a:r>
          </a:p>
        </c:rich>
      </c:tx>
      <c:layout>
        <c:manualLayout>
          <c:xMode val="edge"/>
          <c:yMode val="edge"/>
          <c:x val="0.16717861757105942"/>
          <c:y val="2.939814814814814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515526485788114"/>
          <c:y val="0.21091049382716048"/>
          <c:w val="0.84686798765538918"/>
          <c:h val="0.57640456401283169"/>
        </c:manualLayout>
      </c:layout>
      <c:barChart>
        <c:barDir val="col"/>
        <c:grouping val="clustered"/>
        <c:varyColors val="0"/>
        <c:ser>
          <c:idx val="0"/>
          <c:order val="0"/>
          <c:tx>
            <c:strRef>
              <c:f>'[2]Stimmenverteilung Grafiken'!$E$4</c:f>
              <c:strCache>
                <c:ptCount val="1"/>
                <c:pt idx="0">
                  <c:v>AfD</c:v>
                </c:pt>
              </c:strCache>
            </c:strRef>
          </c:tx>
          <c:spPr>
            <a:solidFill>
              <a:srgbClr val="37A4D7"/>
            </a:solidFill>
            <a:ln w="3175">
              <a:solidFill>
                <a:sysClr val="windowText" lastClr="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'[2]Stimmenverteilung Grafiken'!$A$6:$A$11</c:f>
              <c:strCache>
                <c:ptCount val="6"/>
                <c:pt idx="0">
                  <c:v>18 - 25</c:v>
                </c:pt>
                <c:pt idx="1">
                  <c:v>25 - 35</c:v>
                </c:pt>
                <c:pt idx="2">
                  <c:v>35 - 45</c:v>
                </c:pt>
                <c:pt idx="3">
                  <c:v>45 - 60</c:v>
                </c:pt>
                <c:pt idx="4">
                  <c:v>60 - 70</c:v>
                </c:pt>
                <c:pt idx="5">
                  <c:v>70 und älter</c:v>
                </c:pt>
              </c:strCache>
            </c:strRef>
          </c:cat>
          <c:val>
            <c:numRef>
              <c:f>'[2]Stimmenverteilung Grafiken'!$E$6:$E$11</c:f>
              <c:numCache>
                <c:formatCode>General</c:formatCode>
                <c:ptCount val="6"/>
                <c:pt idx="0">
                  <c:v>2.8717318424165899</c:v>
                </c:pt>
                <c:pt idx="1">
                  <c:v>11.344252636293843</c:v>
                </c:pt>
                <c:pt idx="2">
                  <c:v>16.184495107087759</c:v>
                </c:pt>
                <c:pt idx="3">
                  <c:v>33.524772262658296</c:v>
                </c:pt>
                <c:pt idx="4">
                  <c:v>22.695601107925945</c:v>
                </c:pt>
                <c:pt idx="5">
                  <c:v>13.379147043617566</c:v>
                </c:pt>
              </c:numCache>
            </c:numRef>
          </c:val>
          <c:extLst>
            <c:ext xmlns:c16="http://schemas.microsoft.com/office/drawing/2014/chart" uri="{C3380CC4-5D6E-409C-BE32-E72D297353CC}">
              <c16:uniqueId val="{00000000-B455-4C31-B25B-EFD5304015B1}"/>
            </c:ext>
          </c:extLst>
        </c:ser>
        <c:dLbls>
          <c:showLegendKey val="0"/>
          <c:showVal val="1"/>
          <c:showCatName val="0"/>
          <c:showSerName val="0"/>
          <c:showPercent val="0"/>
          <c:showBubbleSize val="0"/>
        </c:dLbls>
        <c:gapWidth val="50"/>
        <c:overlap val="100"/>
        <c:axId val="601668888"/>
        <c:axId val="601662984"/>
      </c:barChart>
      <c:catAx>
        <c:axId val="60166888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a:t>Altersgruppe</a:t>
                </a:r>
              </a:p>
            </c:rich>
          </c:tx>
          <c:layout>
            <c:manualLayout>
              <c:xMode val="edge"/>
              <c:yMode val="edge"/>
              <c:x val="0.47994509043927641"/>
              <c:y val="0.8651041666666666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2984"/>
        <c:crosses val="autoZero"/>
        <c:auto val="1"/>
        <c:lblAlgn val="ctr"/>
        <c:lblOffset val="100"/>
        <c:noMultiLvlLbl val="0"/>
      </c:catAx>
      <c:valAx>
        <c:axId val="601662984"/>
        <c:scaling>
          <c:orientation val="minMax"/>
          <c:max val="35"/>
        </c:scaling>
        <c:delete val="0"/>
        <c:axPos val="l"/>
        <c:majorGridlines>
          <c:spPr>
            <a:ln w="9525" cap="flat" cmpd="sng" algn="ctr">
              <a:no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a:t>Prozent</a:t>
                </a:r>
              </a:p>
            </c:rich>
          </c:tx>
          <c:layout>
            <c:manualLayout>
              <c:xMode val="edge"/>
              <c:yMode val="edge"/>
              <c:x val="7.2052325581395349E-2"/>
              <c:y val="9.85721450617284E-2"/>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8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r>
              <a:rPr lang="de-DE"/>
              <a:t>Europawahl 2019 in Mecklenburg-Vorpommern
Wählerschaft der Partei GRÜNE</a:t>
            </a:r>
          </a:p>
        </c:rich>
      </c:tx>
      <c:layout>
        <c:manualLayout>
          <c:xMode val="edge"/>
          <c:yMode val="edge"/>
          <c:x val="0.16717861757105942"/>
          <c:y val="2.9398148148148149E-2"/>
        </c:manualLayout>
      </c:layout>
      <c:overlay val="0"/>
      <c:spPr>
        <a:noFill/>
        <a:ln>
          <a:noFill/>
        </a:ln>
        <a:effectLst/>
      </c:spPr>
      <c:txPr>
        <a:bodyPr rot="0" spcFirstLastPara="1" vertOverflow="ellipsis" vert="horz" wrap="square" anchor="ctr" anchorCtr="1"/>
        <a:lstStyle/>
        <a:p>
          <a:pPr>
            <a:defRPr sz="90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0.11873611111111111"/>
          <c:y val="0.20601080246913581"/>
          <c:w val="0.84686798765538918"/>
          <c:h val="0.57640456401283169"/>
        </c:manualLayout>
      </c:layout>
      <c:barChart>
        <c:barDir val="col"/>
        <c:grouping val="clustered"/>
        <c:varyColors val="0"/>
        <c:ser>
          <c:idx val="0"/>
          <c:order val="0"/>
          <c:tx>
            <c:strRef>
              <c:f>'[2]Stimmenverteilung Grafiken'!$F$4</c:f>
              <c:strCache>
                <c:ptCount val="1"/>
                <c:pt idx="0">
                  <c:v>GRÜNE</c:v>
                </c:pt>
              </c:strCache>
            </c:strRef>
          </c:tx>
          <c:spPr>
            <a:solidFill>
              <a:srgbClr val="3A9732"/>
            </a:solidFill>
            <a:ln w="3175">
              <a:solidFill>
                <a:sysClr val="windowText" lastClr="000000"/>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'[2]Stimmenverteilung Grafiken'!$A$6:$A$11</c:f>
              <c:strCache>
                <c:ptCount val="6"/>
                <c:pt idx="0">
                  <c:v>18 - 25</c:v>
                </c:pt>
                <c:pt idx="1">
                  <c:v>25 - 35</c:v>
                </c:pt>
                <c:pt idx="2">
                  <c:v>35 - 45</c:v>
                </c:pt>
                <c:pt idx="3">
                  <c:v>45 - 60</c:v>
                </c:pt>
                <c:pt idx="4">
                  <c:v>60 - 70</c:v>
                </c:pt>
                <c:pt idx="5">
                  <c:v>70 und älter</c:v>
                </c:pt>
              </c:strCache>
            </c:strRef>
          </c:cat>
          <c:val>
            <c:numRef>
              <c:f>'[2]Stimmenverteilung Grafiken'!$F$6:$F$11</c:f>
              <c:numCache>
                <c:formatCode>General</c:formatCode>
                <c:ptCount val="6"/>
                <c:pt idx="0">
                  <c:v>12.6395757017512</c:v>
                </c:pt>
                <c:pt idx="1">
                  <c:v>15.599381155878106</c:v>
                </c:pt>
                <c:pt idx="2">
                  <c:v>15.615930042933671</c:v>
                </c:pt>
                <c:pt idx="3">
                  <c:v>31.406096281480824</c:v>
                </c:pt>
                <c:pt idx="4">
                  <c:v>14.563642114580405</c:v>
                </c:pt>
                <c:pt idx="5">
                  <c:v>10.175374703375782</c:v>
                </c:pt>
              </c:numCache>
            </c:numRef>
          </c:val>
          <c:extLst>
            <c:ext xmlns:c16="http://schemas.microsoft.com/office/drawing/2014/chart" uri="{C3380CC4-5D6E-409C-BE32-E72D297353CC}">
              <c16:uniqueId val="{00000000-A881-4B9E-B366-A01EDFCCE5AD}"/>
            </c:ext>
          </c:extLst>
        </c:ser>
        <c:dLbls>
          <c:dLblPos val="outEnd"/>
          <c:showLegendKey val="0"/>
          <c:showVal val="1"/>
          <c:showCatName val="0"/>
          <c:showSerName val="0"/>
          <c:showPercent val="0"/>
          <c:showBubbleSize val="0"/>
        </c:dLbls>
        <c:gapWidth val="50"/>
        <c:overlap val="100"/>
        <c:axId val="601668888"/>
        <c:axId val="601662984"/>
      </c:barChart>
      <c:catAx>
        <c:axId val="601668888"/>
        <c:scaling>
          <c:orientation val="minMax"/>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US"/>
                  <a:t>Altersgruppe</a:t>
                </a:r>
              </a:p>
            </c:rich>
          </c:tx>
          <c:layout>
            <c:manualLayout>
              <c:xMode val="edge"/>
              <c:yMode val="edge"/>
              <c:x val="0.44125613695090438"/>
              <c:y val="0.86853395061728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2984"/>
        <c:crosses val="autoZero"/>
        <c:auto val="1"/>
        <c:lblAlgn val="ctr"/>
        <c:lblOffset val="100"/>
        <c:noMultiLvlLbl val="0"/>
      </c:catAx>
      <c:valAx>
        <c:axId val="601662984"/>
        <c:scaling>
          <c:orientation val="minMax"/>
        </c:scaling>
        <c:delete val="0"/>
        <c:axPos val="l"/>
        <c:majorGridlines>
          <c:spPr>
            <a:ln w="9525" cap="flat" cmpd="sng" algn="ctr">
              <a:noFill/>
              <a:round/>
            </a:ln>
            <a:effectLst/>
          </c:spPr>
        </c:majorGridlines>
        <c:title>
          <c:tx>
            <c:rich>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r>
                  <a:rPr lang="en-US"/>
                  <a:t>Prozent</a:t>
                </a:r>
              </a:p>
            </c:rich>
          </c:tx>
          <c:layout>
            <c:manualLayout>
              <c:xMode val="edge"/>
              <c:yMode val="edge"/>
              <c:x val="7.1490956072351425E-2"/>
              <c:y val="0.12405054012345679"/>
            </c:manualLayout>
          </c:layout>
          <c:overlay val="0"/>
          <c:spPr>
            <a:noFill/>
            <a:ln>
              <a:noFill/>
            </a:ln>
            <a:effectLst/>
          </c:spPr>
          <c:txPr>
            <a:bodyPr rot="0" spcFirstLastPara="1" vertOverflow="ellipsis" wrap="square" anchor="t" anchorCtr="0"/>
            <a:lstStyle/>
            <a:p>
              <a:pPr>
                <a:defRPr sz="800" b="0" i="0" u="none" strike="noStrike" kern="1200" baseline="0">
                  <a:solidFill>
                    <a:sysClr val="windowText" lastClr="000000"/>
                  </a:solidFill>
                  <a:latin typeface="+mn-lt"/>
                  <a:ea typeface="+mn-ea"/>
                  <a:cs typeface="+mn-cs"/>
                </a:defRPr>
              </a:pPr>
              <a:endParaRPr lang="de-DE"/>
            </a:p>
          </c:txPr>
        </c:title>
        <c:numFmt formatCode="General" sourceLinked="1"/>
        <c:majorTickMark val="out"/>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de-DE"/>
          </a:p>
        </c:txPr>
        <c:crossAx val="601668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3152178</xdr:colOff>
      <xdr:row>8</xdr:row>
      <xdr:rowOff>41869</xdr:rowOff>
    </xdr:from>
    <xdr:to>
      <xdr:col>1</xdr:col>
      <xdr:colOff>5722462</xdr:colOff>
      <xdr:row>9</xdr:row>
      <xdr:rowOff>34066</xdr:rowOff>
    </xdr:to>
    <xdr:pic>
      <xdr:nvPicPr>
        <xdr:cNvPr id="2" name="Grafik 1"/>
        <xdr:cNvPicPr>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5848" b="-1"/>
        <a:stretch/>
      </xdr:blipFill>
      <xdr:spPr>
        <a:xfrm>
          <a:off x="3399828" y="8652469"/>
          <a:ext cx="2570284" cy="944697"/>
        </a:xfrm>
        <a:prstGeom prst="rect">
          <a:avLst/>
        </a:prstGeom>
      </xdr:spPr>
    </xdr:pic>
    <xdr:clientData/>
  </xdr:twoCellAnchor>
  <xdr:twoCellAnchor editAs="oneCell">
    <xdr:from>
      <xdr:col>1</xdr:col>
      <xdr:colOff>65220</xdr:colOff>
      <xdr:row>1</xdr:row>
      <xdr:rowOff>933451</xdr:rowOff>
    </xdr:from>
    <xdr:to>
      <xdr:col>1</xdr:col>
      <xdr:colOff>5732506</xdr:colOff>
      <xdr:row>2</xdr:row>
      <xdr:rowOff>2007261</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870" y="1314451"/>
          <a:ext cx="5667286" cy="2026310"/>
        </a:xfrm>
        <a:prstGeom prst="rect">
          <a:avLst/>
        </a:prstGeom>
      </xdr:spPr>
    </xdr:pic>
    <xdr:clientData/>
  </xdr:twoCellAnchor>
  <xdr:twoCellAnchor editAs="oneCell">
    <xdr:from>
      <xdr:col>1</xdr:col>
      <xdr:colOff>4091686</xdr:colOff>
      <xdr:row>1</xdr:row>
      <xdr:rowOff>43961</xdr:rowOff>
    </xdr:from>
    <xdr:to>
      <xdr:col>1</xdr:col>
      <xdr:colOff>5711686</xdr:colOff>
      <xdr:row>1</xdr:row>
      <xdr:rowOff>671976</xdr:rowOff>
    </xdr:to>
    <xdr:pic>
      <xdr:nvPicPr>
        <xdr:cNvPr id="5" name="Bild 1" descr="MV_LS_Z-MV_RGB"/>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36615" y="424961"/>
          <a:ext cx="1620000" cy="6280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32</xdr:row>
      <xdr:rowOff>0</xdr:rowOff>
    </xdr:from>
    <xdr:to>
      <xdr:col>11</xdr:col>
      <xdr:colOff>408215</xdr:colOff>
      <xdr:row>58</xdr:row>
      <xdr:rowOff>65250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64</xdr:row>
      <xdr:rowOff>81643</xdr:rowOff>
    </xdr:from>
    <xdr:to>
      <xdr:col>5</xdr:col>
      <xdr:colOff>340554</xdr:colOff>
      <xdr:row>82</xdr:row>
      <xdr:rowOff>101893</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239487</xdr:colOff>
      <xdr:row>64</xdr:row>
      <xdr:rowOff>88447</xdr:rowOff>
    </xdr:from>
    <xdr:to>
      <xdr:col>11</xdr:col>
      <xdr:colOff>505201</xdr:colOff>
      <xdr:row>82</xdr:row>
      <xdr:rowOff>108697</xdr:rowOff>
    </xdr:to>
    <xdr:graphicFrame macro="">
      <xdr:nvGraphicFramePr>
        <xdr:cNvPr id="11" name="Diagram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86</xdr:row>
      <xdr:rowOff>102054</xdr:rowOff>
    </xdr:from>
    <xdr:to>
      <xdr:col>5</xdr:col>
      <xdr:colOff>340554</xdr:colOff>
      <xdr:row>104</xdr:row>
      <xdr:rowOff>122304</xdr:rowOff>
    </xdr:to>
    <xdr:graphicFrame macro="">
      <xdr:nvGraphicFramePr>
        <xdr:cNvPr id="12"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272144</xdr:colOff>
      <xdr:row>86</xdr:row>
      <xdr:rowOff>102053</xdr:rowOff>
    </xdr:from>
    <xdr:to>
      <xdr:col>11</xdr:col>
      <xdr:colOff>510644</xdr:colOff>
      <xdr:row>104</xdr:row>
      <xdr:rowOff>122303</xdr:rowOff>
    </xdr:to>
    <xdr:graphicFrame macro="">
      <xdr:nvGraphicFramePr>
        <xdr:cNvPr id="1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108</xdr:row>
      <xdr:rowOff>129268</xdr:rowOff>
    </xdr:from>
    <xdr:to>
      <xdr:col>5</xdr:col>
      <xdr:colOff>340554</xdr:colOff>
      <xdr:row>127</xdr:row>
      <xdr:rowOff>6643</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292554</xdr:colOff>
      <xdr:row>108</xdr:row>
      <xdr:rowOff>136072</xdr:rowOff>
    </xdr:from>
    <xdr:to>
      <xdr:col>11</xdr:col>
      <xdr:colOff>531054</xdr:colOff>
      <xdr:row>127</xdr:row>
      <xdr:rowOff>13447</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0.93918</cdr:y>
    </cdr:from>
    <cdr:to>
      <cdr:x>0.12424</cdr:x>
      <cdr:y>1</cdr:y>
    </cdr:to>
    <cdr:sp macro="" textlink="">
      <cdr:nvSpPr>
        <cdr:cNvPr id="2" name="Textfeld 1"/>
        <cdr:cNvSpPr txBox="1"/>
      </cdr:nvSpPr>
      <cdr:spPr>
        <a:xfrm xmlns:a="http://schemas.openxmlformats.org/drawingml/2006/main">
          <a:off x="0" y="3341844"/>
          <a:ext cx="743820" cy="2164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dr:relSizeAnchor xmlns:cdr="http://schemas.openxmlformats.org/drawingml/2006/chartDrawing">
    <cdr:from>
      <cdr:x>0.38004</cdr:x>
      <cdr:y>0.91989</cdr:y>
    </cdr:from>
    <cdr:to>
      <cdr:x>1</cdr:x>
      <cdr:y>0.98895</cdr:y>
    </cdr:to>
    <cdr:sp macro="" textlink="">
      <cdr:nvSpPr>
        <cdr:cNvPr id="6" name="Textfeld 1"/>
        <cdr:cNvSpPr txBox="1"/>
      </cdr:nvSpPr>
      <cdr:spPr>
        <a:xfrm xmlns:a="http://schemas.openxmlformats.org/drawingml/2006/main">
          <a:off x="2257424" y="3477182"/>
          <a:ext cx="3682575" cy="26104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800">
              <a:solidFill>
                <a:sysClr val="windowText" lastClr="000000"/>
              </a:solidFill>
            </a:rPr>
            <a:t>Stimmenanteil Männer höher                                         Stimmenanteil Frauen</a:t>
          </a:r>
          <a:r>
            <a:rPr lang="de-DE" sz="800" baseline="0">
              <a:solidFill>
                <a:sysClr val="windowText" lastClr="000000"/>
              </a:solidFill>
            </a:rPr>
            <a:t> höher</a:t>
          </a:r>
          <a:endParaRPr lang="de-DE" sz="800">
            <a:solidFill>
              <a:sysClr val="windowText" lastClr="000000"/>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0.89643</cdr:y>
    </cdr:from>
    <cdr:to>
      <cdr:x>0.2175</cdr:x>
      <cdr:y>0.96442</cdr:y>
    </cdr:to>
    <cdr:sp macro="" textlink="">
      <cdr:nvSpPr>
        <cdr:cNvPr id="2" name="Textfeld 1"/>
        <cdr:cNvSpPr txBox="1"/>
      </cdr:nvSpPr>
      <cdr:spPr>
        <a:xfrm xmlns:a="http://schemas.openxmlformats.org/drawingml/2006/main">
          <a:off x="0" y="2581729"/>
          <a:ext cx="743841" cy="19579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0.89824</cdr:y>
    </cdr:from>
    <cdr:to>
      <cdr:x>0.2175</cdr:x>
      <cdr:y>0.96623</cdr:y>
    </cdr:to>
    <cdr:sp macro="" textlink="">
      <cdr:nvSpPr>
        <cdr:cNvPr id="2" name="Textfeld 1"/>
        <cdr:cNvSpPr txBox="1"/>
      </cdr:nvSpPr>
      <cdr:spPr>
        <a:xfrm xmlns:a="http://schemas.openxmlformats.org/drawingml/2006/main">
          <a:off x="0" y="2425246"/>
          <a:ext cx="696870" cy="18357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0.90154</cdr:y>
    </cdr:from>
    <cdr:to>
      <cdr:x>0.2175</cdr:x>
      <cdr:y>0.96953</cdr:y>
    </cdr:to>
    <cdr:sp macro="" textlink="">
      <cdr:nvSpPr>
        <cdr:cNvPr id="2" name="Textfeld 1"/>
        <cdr:cNvSpPr txBox="1"/>
      </cdr:nvSpPr>
      <cdr:spPr>
        <a:xfrm xmlns:a="http://schemas.openxmlformats.org/drawingml/2006/main">
          <a:off x="0" y="2336800"/>
          <a:ext cx="673380" cy="17623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15.xml><?xml version="1.0" encoding="utf-8"?>
<c:userShapes xmlns:c="http://schemas.openxmlformats.org/drawingml/2006/chart">
  <cdr:relSizeAnchor xmlns:cdr="http://schemas.openxmlformats.org/drawingml/2006/chartDrawing">
    <cdr:from>
      <cdr:x>0.0252</cdr:x>
      <cdr:y>0.89367</cdr:y>
    </cdr:from>
    <cdr:to>
      <cdr:x>0.2427</cdr:x>
      <cdr:y>0.96166</cdr:y>
    </cdr:to>
    <cdr:sp macro="" textlink="">
      <cdr:nvSpPr>
        <cdr:cNvPr id="2" name="Textfeld 1"/>
        <cdr:cNvSpPr txBox="1"/>
      </cdr:nvSpPr>
      <cdr:spPr>
        <a:xfrm xmlns:a="http://schemas.openxmlformats.org/drawingml/2006/main">
          <a:off x="78015" y="2316390"/>
          <a:ext cx="673380" cy="17623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16.xml><?xml version="1.0" encoding="utf-8"?>
<c:userShapes xmlns:c="http://schemas.openxmlformats.org/drawingml/2006/chart">
  <cdr:relSizeAnchor xmlns:cdr="http://schemas.openxmlformats.org/drawingml/2006/chartDrawing">
    <cdr:from>
      <cdr:x>0</cdr:x>
      <cdr:y>0.89367</cdr:y>
    </cdr:from>
    <cdr:to>
      <cdr:x>0.2175</cdr:x>
      <cdr:y>0.96166</cdr:y>
    </cdr:to>
    <cdr:sp macro="" textlink="">
      <cdr:nvSpPr>
        <cdr:cNvPr id="2" name="Textfeld 1"/>
        <cdr:cNvSpPr txBox="1"/>
      </cdr:nvSpPr>
      <cdr:spPr>
        <a:xfrm xmlns:a="http://schemas.openxmlformats.org/drawingml/2006/main">
          <a:off x="0" y="2316389"/>
          <a:ext cx="673380" cy="17623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17.xml><?xml version="1.0" encoding="utf-8"?>
<c:userShapes xmlns:c="http://schemas.openxmlformats.org/drawingml/2006/chart">
  <cdr:relSizeAnchor xmlns:cdr="http://schemas.openxmlformats.org/drawingml/2006/chartDrawing">
    <cdr:from>
      <cdr:x>0.0208</cdr:x>
      <cdr:y>0.90679</cdr:y>
    </cdr:from>
    <cdr:to>
      <cdr:x>0.2383</cdr:x>
      <cdr:y>0.97478</cdr:y>
    </cdr:to>
    <cdr:sp macro="" textlink="">
      <cdr:nvSpPr>
        <cdr:cNvPr id="2" name="Textfeld 1"/>
        <cdr:cNvSpPr txBox="1"/>
      </cdr:nvSpPr>
      <cdr:spPr>
        <a:xfrm xmlns:a="http://schemas.openxmlformats.org/drawingml/2006/main">
          <a:off x="64407" y="2350408"/>
          <a:ext cx="673380" cy="17623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258535</xdr:colOff>
      <xdr:row>39</xdr:row>
      <xdr:rowOff>27214</xdr:rowOff>
    </xdr:from>
    <xdr:to>
      <xdr:col>7</xdr:col>
      <xdr:colOff>598071</xdr:colOff>
      <xdr:row>59</xdr:row>
      <xdr:rowOff>105002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cdr:x>
      <cdr:y>0.93996</cdr:y>
    </cdr:from>
    <cdr:to>
      <cdr:x>0.11618</cdr:x>
      <cdr:y>1</cdr:y>
    </cdr:to>
    <cdr:sp macro="" textlink="">
      <cdr:nvSpPr>
        <cdr:cNvPr id="2" name="Textfeld 1"/>
        <cdr:cNvSpPr txBox="1"/>
      </cdr:nvSpPr>
      <cdr:spPr>
        <a:xfrm xmlns:a="http://schemas.openxmlformats.org/drawingml/2006/main">
          <a:off x="0" y="2759058"/>
          <a:ext cx="673380" cy="17623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xdr:colOff>
      <xdr:row>1</xdr:row>
      <xdr:rowOff>8163</xdr:rowOff>
    </xdr:from>
    <xdr:to>
      <xdr:col>2</xdr:col>
      <xdr:colOff>1536700</xdr:colOff>
      <xdr:row>19</xdr:row>
      <xdr:rowOff>127001</xdr:rowOff>
    </xdr:to>
    <xdr:sp macro="" textlink="">
      <xdr:nvSpPr>
        <xdr:cNvPr id="2" name="Textfeld 1"/>
        <xdr:cNvSpPr txBox="1"/>
      </xdr:nvSpPr>
      <xdr:spPr>
        <a:xfrm>
          <a:off x="1" y="325663"/>
          <a:ext cx="5911849" cy="27477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eaLnBrk="1" fontAlgn="auto" latinLnBrk="0" hangingPunct="1"/>
          <a:r>
            <a:rPr lang="de-DE" sz="900">
              <a:solidFill>
                <a:schemeClr val="dk1"/>
              </a:solidFill>
              <a:effectLst/>
              <a:latin typeface="+mn-lt"/>
              <a:ea typeface="Times New Roman"/>
              <a:cs typeface="Arial" panose="020B0604020202020204" pitchFamily="34" charset="0"/>
            </a:rPr>
            <a:t>Die vorliegende Veröffentlichung stellt die Ergebnisse der repräsentativen Wahlstatistik für die Wahl zum 9.</a:t>
          </a:r>
          <a:r>
            <a:rPr lang="de-DE" sz="900" baseline="0">
              <a:solidFill>
                <a:schemeClr val="dk1"/>
              </a:solidFill>
              <a:effectLst/>
              <a:latin typeface="+mn-lt"/>
              <a:ea typeface="Times New Roman"/>
              <a:cs typeface="Arial" panose="020B0604020202020204" pitchFamily="34" charset="0"/>
            </a:rPr>
            <a:t> </a:t>
          </a:r>
          <a:r>
            <a:rPr lang="de-DE" sz="900">
              <a:solidFill>
                <a:schemeClr val="dk1"/>
              </a:solidFill>
              <a:effectLst/>
              <a:latin typeface="+mn-lt"/>
              <a:ea typeface="Times New Roman"/>
              <a:cs typeface="Arial" panose="020B0604020202020204" pitchFamily="34" charset="0"/>
            </a:rPr>
            <a:t>Europäischen Parlament am 26. Mai 2019 in Mecklenburg-Vorpommern dar. Die</a:t>
          </a:r>
          <a:r>
            <a:rPr lang="de-DE" sz="900" baseline="0">
              <a:solidFill>
                <a:schemeClr val="dk1"/>
              </a:solidFill>
              <a:effectLst/>
              <a:latin typeface="+mn-lt"/>
              <a:ea typeface="Times New Roman"/>
              <a:cs typeface="Arial" panose="020B0604020202020204" pitchFamily="34" charset="0"/>
            </a:rPr>
            <a:t> Ergebnisse umfassen die Wahlbeteiligung und die Stimmabgabe nach Altersgruppen und Geschlecht.</a:t>
          </a:r>
          <a:endParaRPr lang="de-DE" sz="900">
            <a:solidFill>
              <a:schemeClr val="dk1"/>
            </a:solidFill>
            <a:effectLst/>
            <a:latin typeface="+mn-lt"/>
            <a:ea typeface="Times New Roman"/>
            <a:cs typeface="Arial" panose="020B0604020202020204" pitchFamily="34" charset="0"/>
          </a:endParaRPr>
        </a:p>
        <a:p>
          <a:pPr algn="l" eaLnBrk="1" fontAlgn="auto" latinLnBrk="0" hangingPunct="1"/>
          <a:endParaRPr lang="de-DE" sz="900">
            <a:solidFill>
              <a:schemeClr val="dk1"/>
            </a:solidFill>
            <a:effectLst/>
            <a:latin typeface="+mn-lt"/>
            <a:ea typeface="Times New Roman"/>
            <a:cs typeface="Arial" panose="020B0604020202020204" pitchFamily="34" charset="0"/>
          </a:endParaRPr>
        </a:p>
        <a:p>
          <a:pPr algn="l"/>
          <a:r>
            <a:rPr lang="de-DE" sz="900">
              <a:solidFill>
                <a:schemeClr val="dk1"/>
              </a:solidFill>
              <a:effectLst/>
              <a:latin typeface="+mn-lt"/>
              <a:ea typeface="Times New Roman"/>
              <a:cs typeface="Arial" panose="020B0604020202020204" pitchFamily="34" charset="0"/>
            </a:rPr>
            <a:t>Rechtsgrundlage für die Durchführung der repräsentativen Wahlstatistik ist das Wahlstatistikgesetz (WahlStatG) vom 21. Mai 1999 (BGBl. I S. 1023), das zuletzt durch Artikel 1a des Gesetzes vom 27. April 2013 (BGBl. I S. 962) geändert worden ist. </a:t>
          </a:r>
        </a:p>
        <a:p>
          <a:pPr algn="l"/>
          <a:endParaRPr lang="de-DE" sz="900">
            <a:solidFill>
              <a:schemeClr val="dk1"/>
            </a:solidFill>
            <a:effectLst/>
            <a:latin typeface="+mn-lt"/>
            <a:ea typeface="Times New Roman"/>
            <a:cs typeface="Arial" panose="020B0604020202020204" pitchFamily="34" charset="0"/>
          </a:endParaRPr>
        </a:p>
        <a:p>
          <a:pPr algn="l"/>
          <a:r>
            <a:rPr lang="de-DE" sz="900">
              <a:solidFill>
                <a:schemeClr val="dk1"/>
              </a:solidFill>
              <a:effectLst/>
              <a:latin typeface="+mn-lt"/>
              <a:ea typeface="Times New Roman"/>
              <a:cs typeface="Arial" panose="020B0604020202020204" pitchFamily="34" charset="0"/>
            </a:rPr>
            <a:t>Der</a:t>
          </a:r>
          <a:r>
            <a:rPr lang="de-DE" sz="900" baseline="0">
              <a:solidFill>
                <a:schemeClr val="dk1"/>
              </a:solidFill>
              <a:effectLst/>
              <a:latin typeface="+mn-lt"/>
              <a:ea typeface="Times New Roman"/>
              <a:cs typeface="Arial" panose="020B0604020202020204" pitchFamily="34" charset="0"/>
            </a:rPr>
            <a:t> Bundeswahlleiter</a:t>
          </a:r>
          <a:r>
            <a:rPr lang="de-DE" sz="900">
              <a:solidFill>
                <a:schemeClr val="dk1"/>
              </a:solidFill>
              <a:effectLst/>
              <a:latin typeface="+mn-lt"/>
              <a:ea typeface="Times New Roman"/>
              <a:cs typeface="Arial" panose="020B0604020202020204" pitchFamily="34" charset="0"/>
            </a:rPr>
            <a:t> hat für die repräsentative Wahlstatistik der Europawahl 2019 in Abstimmung mit den Ländern 2 232 Urnen- und 448 Briefwahlbezirke als Stichprobenwahlbezirke ausgewählt.</a:t>
          </a:r>
        </a:p>
        <a:p>
          <a:pPr algn="l"/>
          <a:r>
            <a:rPr lang="de-DE" sz="900">
              <a:solidFill>
                <a:schemeClr val="dk1"/>
              </a:solidFill>
              <a:effectLst/>
              <a:latin typeface="+mn-lt"/>
              <a:ea typeface="Times New Roman"/>
              <a:cs typeface="Arial" panose="020B0604020202020204" pitchFamily="34" charset="0"/>
            </a:rPr>
            <a:t>In Mecklenburg-Vorpommern umfasste die Auswahl der Stichprobenwahlbezirke 50 Urnenwahlbezirke und 15 Briefwahlbezirke. </a:t>
          </a:r>
        </a:p>
        <a:p>
          <a:pPr algn="l"/>
          <a:endParaRPr lang="de-DE" sz="900">
            <a:solidFill>
              <a:schemeClr val="dk1"/>
            </a:solidFill>
            <a:effectLst/>
            <a:latin typeface="+mn-lt"/>
            <a:ea typeface="Times New Roman"/>
            <a:cs typeface="Arial" panose="020B0604020202020204" pitchFamily="34" charset="0"/>
          </a:endParaRPr>
        </a:p>
        <a:p>
          <a:pPr algn="l"/>
          <a:r>
            <a:rPr lang="de-DE" sz="900">
              <a:solidFill>
                <a:schemeClr val="dk1"/>
              </a:solidFill>
              <a:effectLst/>
              <a:latin typeface="+mn-lt"/>
              <a:ea typeface="Times New Roman"/>
              <a:cs typeface="Arial" panose="020B0604020202020204" pitchFamily="34" charset="0"/>
            </a:rPr>
            <a:t>Diese Veröffentlichung beschränkt</a:t>
          </a:r>
          <a:r>
            <a:rPr lang="de-DE" sz="900" baseline="0">
              <a:solidFill>
                <a:schemeClr val="dk1"/>
              </a:solidFill>
              <a:effectLst/>
              <a:latin typeface="+mn-lt"/>
              <a:ea typeface="Times New Roman"/>
              <a:cs typeface="Arial" panose="020B0604020202020204" pitchFamily="34" charset="0"/>
            </a:rPr>
            <a:t> sich auf die Darstellung der Daten der repräsentativen Wahlstatistik auf der Ebene des Landes Mecklenburg-Vorpommern. </a:t>
          </a:r>
        </a:p>
        <a:p>
          <a:pPr algn="just"/>
          <a:endParaRPr lang="de-DE" sz="900" baseline="0">
            <a:solidFill>
              <a:schemeClr val="dk1"/>
            </a:solidFill>
            <a:effectLst/>
            <a:latin typeface="Arial" panose="020B0604020202020204" pitchFamily="34" charset="0"/>
            <a:ea typeface="Times New Roman"/>
            <a:cs typeface="Arial" panose="020B0604020202020204" pitchFamily="34" charset="0"/>
          </a:endParaRPr>
        </a:p>
        <a:p>
          <a:pPr algn="just"/>
          <a:endParaRPr lang="de-DE" sz="900">
            <a:solidFill>
              <a:schemeClr val="dk1"/>
            </a:solidFill>
            <a:effectLst/>
            <a:latin typeface="Arial" panose="020B0604020202020204" pitchFamily="34" charset="0"/>
            <a:ea typeface="Times New Roman"/>
            <a:cs typeface="Arial" panose="020B0604020202020204" pitchFamily="34" charset="0"/>
          </a:endParaRPr>
        </a:p>
        <a:p>
          <a:pPr algn="just"/>
          <a:r>
            <a:rPr lang="de-DE" sz="900">
              <a:solidFill>
                <a:schemeClr val="dk1"/>
              </a:solidFill>
              <a:effectLst/>
              <a:latin typeface="Arial" panose="020B0604020202020204" pitchFamily="34" charset="0"/>
              <a:ea typeface="Times New Roman"/>
              <a:cs typeface="Arial" panose="020B0604020202020204" pitchFamily="34" charset="0"/>
            </a:rPr>
            <a:t> </a:t>
          </a:r>
        </a:p>
        <a:p>
          <a:pPr algn="just"/>
          <a:r>
            <a:rPr lang="de-DE" sz="900">
              <a:solidFill>
                <a:schemeClr val="dk1"/>
              </a:solidFill>
              <a:effectLst/>
              <a:latin typeface="Arial" panose="020B0604020202020204" pitchFamily="34" charset="0"/>
              <a:ea typeface="Times New Roman"/>
              <a:cs typeface="Arial" panose="020B0604020202020204" pitchFamily="34" charset="0"/>
            </a:rPr>
            <a:t>  </a:t>
          </a:r>
        </a:p>
        <a:p>
          <a:pPr>
            <a:spcAft>
              <a:spcPts val="0"/>
            </a:spcAft>
          </a:pPr>
          <a:endParaRPr lang="de-DE" sz="1000">
            <a:solidFill>
              <a:sysClr val="windowText" lastClr="000000"/>
            </a:solidFill>
            <a:effectLst/>
            <a:latin typeface="+mn-l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74835</xdr:rowOff>
    </xdr:from>
    <xdr:ext cx="6084000" cy="2905130"/>
    <xdr:sp macro="" textlink="">
      <xdr:nvSpPr>
        <xdr:cNvPr id="5" name="Textfeld 4"/>
        <xdr:cNvSpPr txBox="1"/>
      </xdr:nvSpPr>
      <xdr:spPr>
        <a:xfrm>
          <a:off x="0" y="625924"/>
          <a:ext cx="6084000" cy="29051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de-DE" sz="850">
              <a:solidFill>
                <a:schemeClr val="tx1"/>
              </a:solidFill>
              <a:effectLst/>
              <a:latin typeface="+mn-lt"/>
              <a:ea typeface="+mn-ea"/>
              <a:cs typeface="Arial" panose="020B0604020202020204" pitchFamily="34" charset="0"/>
            </a:rPr>
            <a:t>Rechtsgrundlage für die Erstellung der repräsentativen Wahlstatistik ist das Gesetz über die allgemeine und die repräsentative Wahlstatistik bei der Wahl zum Deutschen Bundestag und bei der Wahl der Abgeordneten des Europäischen Parlaments</a:t>
          </a:r>
        </a:p>
        <a:p>
          <a:r>
            <a:rPr lang="de-DE" sz="850">
              <a:solidFill>
                <a:schemeClr val="tx1"/>
              </a:solidFill>
              <a:effectLst/>
              <a:latin typeface="+mn-lt"/>
              <a:ea typeface="+mn-ea"/>
              <a:cs typeface="Arial" panose="020B0604020202020204" pitchFamily="34" charset="0"/>
            </a:rPr>
            <a:t>aus der Bundesrepublik Deutschland (Wahlstatistikgesetz – WStatG) vom 21. Mai 1999 (BGBl. I S. 1023), zuletzt geändert durch Artikel 1a des Gesetzes vom 27. April 2013 (BGBl. I S. 962).</a:t>
          </a:r>
        </a:p>
        <a:p>
          <a:pPr algn="just"/>
          <a:endParaRPr lang="de-DE" sz="850">
            <a:solidFill>
              <a:schemeClr val="tx1"/>
            </a:solidFill>
            <a:effectLst/>
            <a:latin typeface="+mn-lt"/>
            <a:ea typeface="+mn-ea"/>
            <a:cs typeface="Arial" panose="020B0604020202020204" pitchFamily="34" charset="0"/>
          </a:endParaRPr>
        </a:p>
        <a:p>
          <a:pPr algn="l"/>
          <a:r>
            <a:rPr lang="de-DE" sz="850">
              <a:solidFill>
                <a:schemeClr val="tx1"/>
              </a:solidFill>
              <a:effectLst/>
              <a:latin typeface="+mn-lt"/>
              <a:ea typeface="+mn-ea"/>
              <a:cs typeface="Arial" panose="020B0604020202020204" pitchFamily="34" charset="0"/>
            </a:rPr>
            <a:t>Nach § </a:t>
          </a:r>
          <a:r>
            <a:rPr lang="de-DE" sz="850">
              <a:solidFill>
                <a:sysClr val="windowText" lastClr="000000"/>
              </a:solidFill>
              <a:effectLst/>
              <a:latin typeface="+mn-lt"/>
              <a:ea typeface="+mn-ea"/>
              <a:cs typeface="Arial" panose="020B0604020202020204" pitchFamily="34" charset="0"/>
            </a:rPr>
            <a:t>2 WStatG </a:t>
          </a:r>
          <a:r>
            <a:rPr lang="de-DE" sz="850">
              <a:solidFill>
                <a:schemeClr val="tx1"/>
              </a:solidFill>
              <a:effectLst/>
              <a:latin typeface="+mn-lt"/>
              <a:ea typeface="+mn-ea"/>
              <a:cs typeface="Arial" panose="020B0604020202020204" pitchFamily="34" charset="0"/>
            </a:rPr>
            <a:t>sind aus dem Ergebnis der Europawahlen unter Wahrung des Wahlgeheimnisses in ausgewählten Wahlbezirken repräsentative Wahlstatistiken über</a:t>
          </a:r>
        </a:p>
        <a:p>
          <a:pPr algn="l"/>
          <a:endParaRPr lang="de-DE" sz="850">
            <a:effectLst/>
            <a:latin typeface="+mn-lt"/>
            <a:cs typeface="Arial" panose="020B0604020202020204" pitchFamily="34" charset="0"/>
          </a:endParaRPr>
        </a:p>
        <a:p>
          <a:pPr marL="180000" lvl="0" indent="-180000" algn="l">
            <a:buFont typeface="+mj-lt"/>
            <a:buAutoNum type="alphaLcParenR"/>
            <a:tabLst>
              <a:tab pos="144000" algn="l"/>
            </a:tabLst>
          </a:pPr>
          <a:r>
            <a:rPr lang="de-DE" sz="850">
              <a:solidFill>
                <a:schemeClr val="tx1"/>
              </a:solidFill>
              <a:effectLst/>
              <a:latin typeface="+mn-lt"/>
              <a:ea typeface="+mn-ea"/>
              <a:cs typeface="Arial" panose="020B0604020202020204" pitchFamily="34" charset="0"/>
            </a:rPr>
            <a:t>die Wahlberechtigten, Wahlscheinvermerke und die Beteiligung an der Wahl nach Geschlecht und Geburtsjahresgruppen,</a:t>
          </a:r>
        </a:p>
        <a:p>
          <a:pPr marL="180000" indent="-180000" algn="l">
            <a:buFont typeface="+mj-lt"/>
            <a:buAutoNum type="alphaLcParenR"/>
          </a:pPr>
          <a:endParaRPr lang="de-DE" sz="500">
            <a:effectLst/>
            <a:latin typeface="+mn-lt"/>
            <a:cs typeface="Arial" panose="020B0604020202020204" pitchFamily="34" charset="0"/>
          </a:endParaRPr>
        </a:p>
        <a:p>
          <a:pPr marL="180000" indent="-180000" algn="l">
            <a:buFont typeface="+mj-lt"/>
            <a:buAutoNum type="alphaLcParenR"/>
            <a:tabLst>
              <a:tab pos="144000" algn="l"/>
            </a:tabLst>
          </a:pPr>
          <a:r>
            <a:rPr lang="de-DE" sz="850">
              <a:solidFill>
                <a:schemeClr val="tx1"/>
              </a:solidFill>
              <a:effectLst/>
              <a:latin typeface="+mn-lt"/>
              <a:ea typeface="+mn-ea"/>
              <a:cs typeface="Arial" panose="020B0604020202020204" pitchFamily="34" charset="0"/>
            </a:rPr>
            <a:t>die Wählerinnen und Wähler und ihre Stimmabgabe für die einzelnen Wahlvorschläge nach Geschlecht und Geburtsjahresgruppen sowie die Gründe für die Ungültigkeit von Stimmen</a:t>
          </a:r>
          <a:r>
            <a:rPr lang="de-DE" sz="850" baseline="0">
              <a:solidFill>
                <a:schemeClr val="tx1"/>
              </a:solidFill>
              <a:effectLst/>
              <a:latin typeface="+mn-lt"/>
              <a:ea typeface="+mn-ea"/>
              <a:cs typeface="Arial" panose="020B0604020202020204" pitchFamily="34" charset="0"/>
            </a:rPr>
            <a:t> </a:t>
          </a:r>
          <a:r>
            <a:rPr lang="de-DE" sz="850">
              <a:solidFill>
                <a:schemeClr val="tx1"/>
              </a:solidFill>
              <a:effectLst/>
              <a:latin typeface="+mn-lt"/>
              <a:ea typeface="+mn-ea"/>
              <a:cs typeface="Arial" panose="020B0604020202020204" pitchFamily="34" charset="0"/>
            </a:rPr>
            <a:t>als Bundesstatistik</a:t>
          </a:r>
          <a:r>
            <a:rPr lang="de-DE" sz="850" baseline="0">
              <a:solidFill>
                <a:schemeClr val="tx1"/>
              </a:solidFill>
              <a:effectLst/>
              <a:latin typeface="+mn-lt"/>
              <a:ea typeface="+mn-ea"/>
              <a:cs typeface="Arial" panose="020B0604020202020204" pitchFamily="34" charset="0"/>
            </a:rPr>
            <a:t> </a:t>
          </a:r>
          <a:r>
            <a:rPr lang="de-DE" sz="850">
              <a:solidFill>
                <a:schemeClr val="tx1"/>
              </a:solidFill>
              <a:effectLst/>
              <a:latin typeface="+mn-lt"/>
              <a:ea typeface="+mn-ea"/>
              <a:cs typeface="Arial" panose="020B0604020202020204" pitchFamily="34" charset="0"/>
            </a:rPr>
            <a:t>zu erstellen. </a:t>
          </a:r>
        </a:p>
        <a:p>
          <a:pPr algn="l"/>
          <a:endParaRPr lang="de-DE" sz="700">
            <a:solidFill>
              <a:schemeClr val="tx1"/>
            </a:solidFill>
            <a:effectLst/>
            <a:latin typeface="+mn-lt"/>
            <a:ea typeface="+mn-ea"/>
            <a:cs typeface="Arial" panose="020B0604020202020204" pitchFamily="34" charset="0"/>
          </a:endParaRPr>
        </a:p>
        <a:p>
          <a:pPr algn="l"/>
          <a:r>
            <a:rPr lang="de-DE" sz="850">
              <a:solidFill>
                <a:schemeClr val="tx1"/>
              </a:solidFill>
              <a:effectLst/>
              <a:latin typeface="+mn-lt"/>
              <a:ea typeface="+mn-ea"/>
              <a:cs typeface="Arial" panose="020B0604020202020204" pitchFamily="34" charset="0"/>
            </a:rPr>
            <a:t>Für die Statistik der Wahlbeteiligung dürfen höchstens 10 Geburtsjahresgruppen gebildet</a:t>
          </a:r>
          <a:r>
            <a:rPr lang="de-DE" sz="850" baseline="0">
              <a:solidFill>
                <a:schemeClr val="tx1"/>
              </a:solidFill>
              <a:effectLst/>
              <a:latin typeface="+mn-lt"/>
              <a:ea typeface="+mn-ea"/>
              <a:cs typeface="Arial" panose="020B0604020202020204" pitchFamily="34" charset="0"/>
            </a:rPr>
            <a:t> werden</a:t>
          </a:r>
          <a:r>
            <a:rPr lang="de-DE" sz="850">
              <a:solidFill>
                <a:schemeClr val="tx1"/>
              </a:solidFill>
              <a:effectLst/>
              <a:latin typeface="+mn-lt"/>
              <a:ea typeface="+mn-ea"/>
              <a:cs typeface="Arial" panose="020B0604020202020204" pitchFamily="34" charset="0"/>
            </a:rPr>
            <a:t>, in denen jeweils mindestens drei Geburtsjahrgänge zusammengefasst sind. Für die Statistik der Stimmabgabe sind höchstens sechs Geburtsjahresgruppen</a:t>
          </a:r>
          <a:r>
            <a:rPr lang="de-DE" sz="850" baseline="0">
              <a:solidFill>
                <a:schemeClr val="tx1"/>
              </a:solidFill>
              <a:effectLst/>
              <a:latin typeface="+mn-lt"/>
              <a:ea typeface="+mn-ea"/>
              <a:cs typeface="Arial" panose="020B0604020202020204" pitchFamily="34" charset="0"/>
            </a:rPr>
            <a:t> zulässig, in denen jeweils sieben Geburtsjahrgänge zusammengefasst sind (§ 4 WStatG).</a:t>
          </a:r>
          <a:r>
            <a:rPr lang="de-DE" sz="850">
              <a:solidFill>
                <a:schemeClr val="tx1"/>
              </a:solidFill>
              <a:effectLst/>
              <a:latin typeface="+mn-lt"/>
              <a:ea typeface="+mn-ea"/>
              <a:cs typeface="Arial" panose="020B0604020202020204" pitchFamily="34" charset="0"/>
            </a:rPr>
            <a:t> </a:t>
          </a:r>
        </a:p>
        <a:p>
          <a:pPr algn="l"/>
          <a:endParaRPr lang="de-DE" sz="600">
            <a:solidFill>
              <a:schemeClr val="tx1"/>
            </a:solidFill>
            <a:effectLst/>
            <a:latin typeface="Arial" panose="020B0604020202020204" pitchFamily="34" charset="0"/>
            <a:ea typeface="+mn-ea"/>
            <a:cs typeface="Arial" panose="020B0604020202020204" pitchFamily="34" charset="0"/>
          </a:endParaRPr>
        </a:p>
        <a:p>
          <a:pPr algn="l"/>
          <a:r>
            <a:rPr lang="de-DE" sz="850">
              <a:solidFill>
                <a:schemeClr val="tx1"/>
              </a:solidFill>
              <a:effectLst/>
              <a:latin typeface="+mn-lt"/>
              <a:ea typeface="+mn-ea"/>
              <a:cs typeface="Arial" panose="020B0604020202020204" pitchFamily="34" charset="0"/>
            </a:rPr>
            <a:t>Seit dem 1. Januar 2019 kennt das Recht drei Geschlechter (weiblich, männlich, divers) sowie die Möglichkeit, den Geschlechtseintrag im Geburtenregister offen zu lassen. Grundsätzlich sind daher auch bei der repräsentativen Wahlstatistik alle Geschlechtsausprägungen zu erheben. Aufgrund der erwarteten geringen Fallzahl von Personen mit dem dritten Geschlecht und ohne Angabe eines Geschlechts im Geburtenregister wurden zum Schutz des Wahlgeheimnisses die Ausprägungen "männlich", "divers" und "ohne Angabe im Geburtenregister" gemeinsam erhoben.</a:t>
          </a:r>
        </a:p>
        <a:p>
          <a:pPr algn="just"/>
          <a:endParaRPr lang="de-DE" sz="850">
            <a:solidFill>
              <a:schemeClr val="tx1"/>
            </a:solidFill>
            <a:effectLst/>
            <a:latin typeface="+mn-lt"/>
            <a:ea typeface="+mn-ea"/>
            <a:cs typeface="Arial" panose="020B0604020202020204" pitchFamily="34" charset="0"/>
          </a:endParaRPr>
        </a:p>
        <a:p>
          <a:pPr algn="just"/>
          <a:endParaRPr lang="de-DE" sz="800">
            <a:effectLst/>
            <a:latin typeface="Arial" panose="020B0604020202020204" pitchFamily="34" charset="0"/>
            <a:cs typeface="Arial" panose="020B0604020202020204" pitchFamily="34" charset="0"/>
          </a:endParaRPr>
        </a:p>
        <a:p>
          <a:endParaRPr lang="de-DE" sz="1100"/>
        </a:p>
      </xdr:txBody>
    </xdr:sp>
    <xdr:clientData/>
  </xdr:oneCellAnchor>
  <xdr:oneCellAnchor>
    <xdr:from>
      <xdr:col>0</xdr:col>
      <xdr:colOff>0</xdr:colOff>
      <xdr:row>42</xdr:row>
      <xdr:rowOff>34020</xdr:rowOff>
    </xdr:from>
    <xdr:ext cx="6084000" cy="3891639"/>
    <xdr:sp macro="" textlink="">
      <xdr:nvSpPr>
        <xdr:cNvPr id="4" name="Textfeld 3"/>
        <xdr:cNvSpPr txBox="1"/>
      </xdr:nvSpPr>
      <xdr:spPr>
        <a:xfrm>
          <a:off x="0" y="5891895"/>
          <a:ext cx="6084000" cy="389163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de-DE" sz="850">
              <a:solidFill>
                <a:sysClr val="windowText" lastClr="000000"/>
              </a:solidFill>
              <a:latin typeface="+mn-lt"/>
              <a:cs typeface="Arial" panose="020B0604020202020204" pitchFamily="34" charset="0"/>
            </a:rPr>
            <a:t>Die Auswahl der Stichprobenwahlbezirke trifft die Bundeswahlleitung im Einvernehmen mit den Landeswahlleitungen und den statistischen Ämtern der Länder. Grundlage für</a:t>
          </a:r>
          <a:r>
            <a:rPr lang="de-DE" sz="850" baseline="0">
              <a:solidFill>
                <a:sysClr val="windowText" lastClr="000000"/>
              </a:solidFill>
              <a:latin typeface="+mn-lt"/>
              <a:cs typeface="Arial" panose="020B0604020202020204" pitchFamily="34" charset="0"/>
            </a:rPr>
            <a:t> </a:t>
          </a:r>
          <a:r>
            <a:rPr lang="de-DE" sz="850">
              <a:solidFill>
                <a:sysClr val="windowText" lastClr="000000"/>
              </a:solidFill>
              <a:latin typeface="+mn-lt"/>
              <a:cs typeface="Arial" panose="020B0604020202020204" pitchFamily="34" charset="0"/>
            </a:rPr>
            <a:t>die Auswahl der Stichprobenwahlbezirke</a:t>
          </a:r>
          <a:r>
            <a:rPr lang="de-DE" sz="850" baseline="0">
              <a:solidFill>
                <a:sysClr val="windowText" lastClr="000000"/>
              </a:solidFill>
              <a:latin typeface="+mn-lt"/>
              <a:cs typeface="Arial" panose="020B0604020202020204" pitchFamily="34" charset="0"/>
            </a:rPr>
            <a:t> ist eine Ziehung nach dem Zufallsprinzip aus der Wahlbezirksstatistik der Vorwahl. </a:t>
          </a:r>
          <a:r>
            <a:rPr lang="de-DE" sz="850">
              <a:solidFill>
                <a:sysClr val="windowText" lastClr="000000"/>
              </a:solidFill>
              <a:latin typeface="+mn-lt"/>
              <a:cs typeface="Arial" panose="020B0604020202020204" pitchFamily="34" charset="0"/>
            </a:rPr>
            <a:t>Nicht mehr als fünf von Hundert der Wahlbezirke und der Briefwahlbezirke des Bundesgebietes sowie nicht mehr als zehn von hundert der Wahlbezirke und der Briefwahlbezirke eines Landes dürfen an der repräsentativen Wahlstatistik teilnehmen. Ein für die repräsentative Wahlstatistik ausgewählter Wahlbezirk muss mindestens 400 Wahlberechtigte, ein ausgewählter Briefwahlbezirk mindestens 400 Wählerinnen</a:t>
          </a:r>
          <a:r>
            <a:rPr lang="de-DE" sz="850" baseline="0">
              <a:solidFill>
                <a:sysClr val="windowText" lastClr="000000"/>
              </a:solidFill>
              <a:latin typeface="+mn-lt"/>
              <a:cs typeface="Arial" panose="020B0604020202020204" pitchFamily="34" charset="0"/>
            </a:rPr>
            <a:t> bzw. Wähler</a:t>
          </a:r>
          <a:r>
            <a:rPr lang="de-DE" sz="850">
              <a:solidFill>
                <a:sysClr val="windowText" lastClr="000000"/>
              </a:solidFill>
              <a:latin typeface="+mn-lt"/>
              <a:cs typeface="Arial" panose="020B0604020202020204" pitchFamily="34" charset="0"/>
            </a:rPr>
            <a:t> umfassen. Wahlberechtigte sind in geeigneter Weise darauf hinzuweisen, dass der Wahlbezirk in eine repräsentative Wahlstatistik einbezogen ist (§ 3 WStatG).</a:t>
          </a:r>
          <a:endParaRPr lang="de-DE" sz="400">
            <a:solidFill>
              <a:sysClr val="windowText" lastClr="000000"/>
            </a:solidFill>
            <a:latin typeface="+mn-lt"/>
            <a:cs typeface="Arial" panose="020B0604020202020204" pitchFamily="34" charset="0"/>
          </a:endParaRPr>
        </a:p>
        <a:p>
          <a:r>
            <a:rPr lang="de-DE" sz="850">
              <a:solidFill>
                <a:sysClr val="windowText" lastClr="000000"/>
              </a:solidFill>
              <a:latin typeface="+mn-lt"/>
              <a:cs typeface="Arial" panose="020B0604020202020204" pitchFamily="34" charset="0"/>
            </a:rPr>
            <a:t>Für die Statistik der Wahlbeteiligung zählen die Gemeinden, in denen Stichprobenwahlbezirke liegen, die Wählerverzeichnisse  nach Geschlecht und den tabellarisch dargestellten Geburtsjahresgruppen aus und teilen dem Statistischen Amt die Ergebnisse mit (§ 5 Absatz 1 WStatG).</a:t>
          </a:r>
        </a:p>
        <a:p>
          <a:endParaRPr lang="de-DE" sz="400" b="0" i="0" u="none" strike="noStrike" baseline="0">
            <a:solidFill>
              <a:sysClr val="windowText" lastClr="000000"/>
            </a:solidFill>
            <a:latin typeface="+mn-lt"/>
            <a:ea typeface="+mn-ea"/>
            <a:cs typeface="Arial" panose="020B0604020202020204" pitchFamily="34" charset="0"/>
          </a:endParaRPr>
        </a:p>
        <a:p>
          <a:r>
            <a:rPr lang="de-DE" sz="850" b="0" i="0" u="none" strike="noStrike" baseline="0" smtClean="0">
              <a:solidFill>
                <a:schemeClr val="tx1"/>
              </a:solidFill>
              <a:latin typeface="+mn-lt"/>
              <a:ea typeface="+mn-ea"/>
              <a:cs typeface="Arial" panose="020B0604020202020204" pitchFamily="34" charset="0"/>
            </a:rPr>
            <a:t>Bei der Auszählung werden folgende Werte unterschieden:</a:t>
          </a:r>
        </a:p>
        <a:p>
          <a:endParaRPr lang="de-DE" sz="300" b="0" i="0" u="none" strike="noStrike" baseline="0" smtClean="0">
            <a:solidFill>
              <a:schemeClr val="tx1"/>
            </a:solidFill>
            <a:latin typeface="+mn-lt"/>
            <a:ea typeface="+mn-ea"/>
            <a:cs typeface="Arial" panose="020B0604020202020204" pitchFamily="34" charset="0"/>
          </a:endParaRPr>
        </a:p>
        <a:p>
          <a:r>
            <a:rPr lang="de-DE" sz="850" b="0" i="0" u="none" strike="noStrike" baseline="0" smtClean="0">
              <a:solidFill>
                <a:schemeClr val="tx1"/>
              </a:solidFill>
              <a:latin typeface="+mn-lt"/>
              <a:ea typeface="+mn-ea"/>
              <a:cs typeface="Arial" panose="020B0604020202020204" pitchFamily="34" charset="0"/>
            </a:rPr>
            <a:t>A. Wahlberechtigte insgesamt</a:t>
          </a:r>
        </a:p>
        <a:p>
          <a:r>
            <a:rPr lang="de-DE" sz="850" b="0" i="0" u="none" strike="noStrike" baseline="0" smtClean="0">
              <a:solidFill>
                <a:schemeClr val="tx1"/>
              </a:solidFill>
              <a:latin typeface="+mn-lt"/>
              <a:ea typeface="+mn-ea"/>
              <a:cs typeface="Arial" panose="020B0604020202020204" pitchFamily="34" charset="0"/>
            </a:rPr>
            <a:t>    darunter</a:t>
          </a:r>
        </a:p>
        <a:p>
          <a:r>
            <a:rPr lang="de-DE" sz="850" b="0" i="0" u="none" strike="noStrike" baseline="0" smtClean="0">
              <a:solidFill>
                <a:schemeClr val="tx1"/>
              </a:solidFill>
              <a:latin typeface="+mn-lt"/>
              <a:ea typeface="+mn-ea"/>
              <a:cs typeface="Arial" panose="020B0604020202020204" pitchFamily="34" charset="0"/>
            </a:rPr>
            <a:t>    - Wahlberechtigte ohne Sperrvermerk W (A1)</a:t>
          </a:r>
        </a:p>
        <a:p>
          <a:r>
            <a:rPr lang="de-DE" sz="850" b="0" i="0" u="none" strike="noStrike" baseline="0" smtClean="0">
              <a:solidFill>
                <a:schemeClr val="tx1"/>
              </a:solidFill>
              <a:latin typeface="+mn-lt"/>
              <a:ea typeface="+mn-ea"/>
              <a:cs typeface="Arial" panose="020B0604020202020204" pitchFamily="34" charset="0"/>
            </a:rPr>
            <a:t>    - Wahlberechtigte mit Sperrvermerk W für ausgegebene Wahlscheine (A2)</a:t>
          </a:r>
        </a:p>
        <a:p>
          <a:endParaRPr lang="de-DE" sz="200" b="0" i="0" u="none" strike="noStrike" baseline="0" smtClean="0">
            <a:solidFill>
              <a:schemeClr val="tx1"/>
            </a:solidFill>
            <a:latin typeface="+mn-lt"/>
            <a:ea typeface="+mn-ea"/>
            <a:cs typeface="Arial" panose="020B0604020202020204" pitchFamily="34" charset="0"/>
          </a:endParaRPr>
        </a:p>
        <a:p>
          <a:r>
            <a:rPr lang="de-DE" sz="850" b="0" i="0" u="none" strike="noStrike" baseline="0" smtClean="0">
              <a:solidFill>
                <a:schemeClr val="tx1"/>
              </a:solidFill>
              <a:latin typeface="+mn-lt"/>
              <a:ea typeface="+mn-ea"/>
              <a:cs typeface="Arial" panose="020B0604020202020204" pitchFamily="34" charset="0"/>
            </a:rPr>
            <a:t>B. Wählerinnen und Wähler ohne Wahlschein, das heißt Wahlberechtigte ohne Sperrvermerk W, </a:t>
          </a:r>
        </a:p>
        <a:p>
          <a:r>
            <a:rPr lang="de-DE" sz="850" b="0" i="0" u="none" strike="noStrike" baseline="0" smtClean="0">
              <a:solidFill>
                <a:schemeClr val="tx1"/>
              </a:solidFill>
              <a:latin typeface="+mn-lt"/>
              <a:ea typeface="+mn-ea"/>
              <a:cs typeface="Arial" panose="020B0604020202020204" pitchFamily="34" charset="0"/>
            </a:rPr>
            <a:t>    die in dem jeweiligen Urnenwahlbezirk ihre Stimme abgegeben haben</a:t>
          </a:r>
        </a:p>
        <a:p>
          <a:endParaRPr lang="de-DE" sz="200" b="0" i="0" u="none" strike="noStrike" baseline="0" smtClean="0">
            <a:solidFill>
              <a:schemeClr val="tx1"/>
            </a:solidFill>
            <a:latin typeface="+mn-lt"/>
            <a:ea typeface="+mn-ea"/>
            <a:cs typeface="Arial" panose="020B0604020202020204" pitchFamily="34" charset="0"/>
          </a:endParaRPr>
        </a:p>
        <a:p>
          <a:r>
            <a:rPr lang="de-DE" sz="850" b="0" i="0" u="none" strike="noStrike" baseline="0" smtClean="0">
              <a:solidFill>
                <a:schemeClr val="tx1"/>
              </a:solidFill>
              <a:latin typeface="+mn-lt"/>
              <a:ea typeface="+mn-ea"/>
              <a:cs typeface="Arial" panose="020B0604020202020204" pitchFamily="34" charset="0"/>
            </a:rPr>
            <a:t>C. Nichtwählerinnen und Nichtwähler ohne Wahlschein, das heißt Wahlberechtigte ohne Sperrvermerk W, </a:t>
          </a:r>
        </a:p>
        <a:p>
          <a:r>
            <a:rPr lang="de-DE" sz="850" b="0" i="0" u="none" strike="noStrike" baseline="0" smtClean="0">
              <a:solidFill>
                <a:schemeClr val="tx1"/>
              </a:solidFill>
              <a:latin typeface="+mn-lt"/>
              <a:ea typeface="+mn-ea"/>
              <a:cs typeface="Arial" panose="020B0604020202020204" pitchFamily="34" charset="0"/>
            </a:rPr>
            <a:t>    die in dem jeweiligen Urnenwahlbezirk ihre Stimme nicht abgegeben haben</a:t>
          </a:r>
        </a:p>
        <a:p>
          <a:endParaRPr lang="de-DE" sz="500" b="0" i="0" u="none" strike="noStrike" baseline="0" smtClean="0">
            <a:solidFill>
              <a:schemeClr val="tx1"/>
            </a:solidFill>
            <a:latin typeface="+mn-lt"/>
            <a:ea typeface="+mn-ea"/>
            <a:cs typeface="Arial" panose="020B0604020202020204" pitchFamily="34" charset="0"/>
          </a:endParaRPr>
        </a:p>
        <a:p>
          <a:r>
            <a:rPr lang="de-DE" sz="850">
              <a:solidFill>
                <a:schemeClr val="tx1"/>
              </a:solidFill>
              <a:effectLst/>
              <a:latin typeface="+mn-lt"/>
              <a:ea typeface="+mn-ea"/>
              <a:cs typeface="+mn-cs"/>
            </a:rPr>
            <a:t>Die Anzahl der Wählerinnen und Wähler sowie der Nichtwählerinnen und Nichtwähler mit Wahlschein (im Allgemeinen ist dies die Briefwählerschaft) kann nicht ermittelt werden. Unter der Annahme, dass Wahlscheininhaberinnen und Wahlscheininhaber  von ihrem Wahlrecht Gebrauch machen, wird die Wahlbeteiligung bis 2009 als Anteil der Wählerinnen bzw. Wähler ohne Wahlschein zuzüglich der Wahlberechtigten mit Wahlschein an der Anzahl der Wahlberechtigten errechnet. Seit 2014 wird die hochgerechnete Anzahl der Wahlberechtigten mit Wahlschein mit dem Anteil der Wahlscheinwählerschaft aus der Wahlbezirksstatistik über alle Merkmalsgruppen multipliziert (Wahlbeteiligung unter</a:t>
          </a:r>
          <a:r>
            <a:rPr lang="de-DE" sz="850" baseline="0">
              <a:solidFill>
                <a:schemeClr val="tx1"/>
              </a:solidFill>
              <a:effectLst/>
              <a:latin typeface="+mn-lt"/>
              <a:ea typeface="+mn-ea"/>
              <a:cs typeface="+mn-cs"/>
            </a:rPr>
            <a:t> Wahlberechtigten mit Wahlschein in Mecklenburg-Vorpommern 2019: 91,7 Prozent)</a:t>
          </a:r>
          <a:r>
            <a:rPr lang="de-DE" sz="850">
              <a:solidFill>
                <a:schemeClr val="tx1"/>
              </a:solidFill>
              <a:effectLst/>
              <a:latin typeface="+mn-lt"/>
              <a:ea typeface="+mn-ea"/>
              <a:cs typeface="+mn-cs"/>
            </a:rPr>
            <a:t>. Dadurch wird eine Annäherung der Wahlbeteiligung an die amtlich festgestellte erreicht.</a:t>
          </a:r>
          <a:endParaRPr lang="de-DE" sz="850">
            <a:effectLst/>
          </a:endParaRPr>
        </a:p>
        <a:p>
          <a:endParaRPr lang="de-DE" sz="850" b="0" i="0" u="none" strike="noStrike" baseline="0" smtClean="0">
            <a:solidFill>
              <a:schemeClr val="tx1"/>
            </a:solidFill>
            <a:latin typeface="+mn-lt"/>
            <a:ea typeface="+mn-ea"/>
            <a:cs typeface="Arial" panose="020B0604020202020204" pitchFamily="34" charset="0"/>
          </a:endParaRPr>
        </a:p>
        <a:p>
          <a:endParaRPr lang="de-DE" sz="850" b="0" i="0" u="none" strike="noStrike" baseline="0" smtClean="0">
            <a:solidFill>
              <a:schemeClr val="tx1"/>
            </a:solidFill>
            <a:latin typeface="+mn-lt"/>
            <a:ea typeface="+mn-ea"/>
            <a:cs typeface="Arial" panose="020B0604020202020204" pitchFamily="34" charset="0"/>
          </a:endParaRPr>
        </a:p>
      </xdr:txBody>
    </xdr:sp>
    <xdr:clientData/>
  </xdr:oneCellAnchor>
  <xdr:twoCellAnchor>
    <xdr:from>
      <xdr:col>0</xdr:col>
      <xdr:colOff>0</xdr:colOff>
      <xdr:row>70</xdr:row>
      <xdr:rowOff>34018</xdr:rowOff>
    </xdr:from>
    <xdr:to>
      <xdr:col>6</xdr:col>
      <xdr:colOff>852911</xdr:colOff>
      <xdr:row>117</xdr:row>
      <xdr:rowOff>47625</xdr:rowOff>
    </xdr:to>
    <xdr:sp macro="" textlink="">
      <xdr:nvSpPr>
        <xdr:cNvPr id="2" name="Textfeld 1"/>
        <xdr:cNvSpPr txBox="1"/>
      </xdr:nvSpPr>
      <xdr:spPr>
        <a:xfrm>
          <a:off x="0" y="9892393"/>
          <a:ext cx="6071250" cy="6728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50">
              <a:effectLst/>
              <a:latin typeface="+mn-lt"/>
              <a:cs typeface="Arial" panose="020B0604020202020204" pitchFamily="34" charset="0"/>
            </a:rPr>
            <a:t>Für die Statistik der Stimmabgabe erhalten die Wählerinnen und Wähler in den Stichprobenwahlbezirken (Urnen- und Briefwahlbezirke) Stimmzettel mit Unter­scheidungsmerkmalen nach Geschlecht und Geburtsjahresgruppe.  Die Altersgruppen "60 bis unter 70 Jahre" und "70 Jahre und älter" waren bis</a:t>
          </a:r>
          <a:r>
            <a:rPr lang="de-DE" sz="850" baseline="0">
              <a:effectLst/>
              <a:latin typeface="+mn-lt"/>
              <a:cs typeface="Arial" panose="020B0604020202020204" pitchFamily="34" charset="0"/>
            </a:rPr>
            <a:t> zur</a:t>
          </a:r>
          <a:r>
            <a:rPr lang="de-DE" sz="850">
              <a:effectLst/>
              <a:latin typeface="+mn-lt"/>
              <a:cs typeface="Arial" panose="020B0604020202020204" pitchFamily="34" charset="0"/>
            </a:rPr>
            <a:t> Europawahl</a:t>
          </a:r>
          <a:r>
            <a:rPr lang="de-DE" sz="850" baseline="0">
              <a:effectLst/>
              <a:latin typeface="+mn-lt"/>
              <a:cs typeface="Arial" panose="020B0604020202020204" pitchFamily="34" charset="0"/>
            </a:rPr>
            <a:t> 2014</a:t>
          </a:r>
          <a:r>
            <a:rPr lang="de-DE" sz="850">
              <a:effectLst/>
              <a:latin typeface="+mn-lt"/>
              <a:cs typeface="Arial" panose="020B0604020202020204" pitchFamily="34" charset="0"/>
            </a:rPr>
            <a:t> in einer Gruppe "60 Jahre und älter" zusammengefasst. Aufgrund der demografischen Entwicklung wird die Stimmabgabe dieser Altersgruppe seit</a:t>
          </a:r>
          <a:r>
            <a:rPr lang="de-DE" sz="850" baseline="0">
              <a:effectLst/>
              <a:latin typeface="+mn-lt"/>
              <a:cs typeface="Arial" panose="020B0604020202020204" pitchFamily="34" charset="0"/>
            </a:rPr>
            <a:t> </a:t>
          </a:r>
          <a:r>
            <a:rPr lang="de-DE" sz="850">
              <a:effectLst/>
              <a:latin typeface="+mn-lt"/>
              <a:cs typeface="Arial" panose="020B0604020202020204" pitchFamily="34" charset="0"/>
            </a:rPr>
            <a:t> 2014 detaillierter analysiert.</a:t>
          </a:r>
        </a:p>
        <a:p>
          <a:endParaRPr lang="de-DE" sz="850">
            <a:effectLst/>
            <a:latin typeface="+mn-lt"/>
            <a:cs typeface="Arial" panose="020B0604020202020204" pitchFamily="34" charset="0"/>
          </a:endParaRPr>
        </a:p>
        <a:p>
          <a:r>
            <a:rPr lang="de-DE" sz="850">
              <a:effectLst/>
              <a:latin typeface="+mn-lt"/>
              <a:cs typeface="Arial" panose="020B0604020202020204" pitchFamily="34" charset="0"/>
            </a:rPr>
            <a:t>Die Wahlberechtigten werden vor der Wahl durch öffentliche Bekanntmachungen und Hinweise in den betroffenen Wahllokalen über die Durchführung der repräsentativen Wahlstatistik informiert. Briefwählerinnen und Briefwähler erhalten mit den Briefwahlunterlagen zusätzliches Informationsmaterial. </a:t>
          </a:r>
        </a:p>
        <a:p>
          <a:r>
            <a:rPr lang="de-DE" sz="850">
              <a:effectLst/>
              <a:latin typeface="+mn-lt"/>
              <a:cs typeface="Arial" panose="020B0604020202020204" pitchFamily="34" charset="0"/>
            </a:rPr>
            <a:t>Die Gemeindebehörden leiten nach der Wahl die durch die Wahlvorsteher verpackten und versiegelten Stimmzettel getrennt nach Wahlbezirken an das Statistische Amt des Landes zur Auswertung weiter. Für die Ermittlung der nach Geschlecht und Altersgruppen differenzierten Stimmabgaben werden alle in den ausgewählten Wahllokalen abgegebenen Stimmzettel herangezogen. Das heißt sowohl die Stimmzettel der im Wählerverzeichnis eingetragenen Wahlberechtigten ohne Sperrvermerk W als auch die Stimmzettel der Personen mit Wahlschein, die nicht per Briefwahl, sondern in den jeweiligen Wahllokalen gewählt haben. Im Allgemeinen ist daher die Gesamtanzahl der aufgrund der Stimmzettel ermittelten abgegebenen Stimmen höher als die Anzahl der Wählerschaft ohne Wahlschein (Wählerinnen und Wähler mit Stimmabgabevermerk im Wählerverzeichnis). </a:t>
          </a:r>
        </a:p>
        <a:p>
          <a:r>
            <a:rPr lang="de-DE" sz="850">
              <a:effectLst/>
              <a:latin typeface="+mn-lt"/>
              <a:cs typeface="Arial" panose="020B0604020202020204" pitchFamily="34" charset="0"/>
            </a:rPr>
            <a:t>Nach Abschluss der Aufbereitung durch das Statistische  Amt  sind die Wahlunterlagen unverzüglich den Gemeindebehörden zurückzugeben und von diesen entsprechend den wahlrechtlichen Bestimmungen zu behandeln (§ 7 Absatz 3 WStatG).</a:t>
          </a:r>
        </a:p>
        <a:p>
          <a:endParaRPr lang="de-DE" sz="400">
            <a:effectLst/>
            <a:latin typeface="+mn-lt"/>
            <a:cs typeface="Arial" panose="020B0604020202020204" pitchFamily="34" charset="0"/>
          </a:endParaRPr>
        </a:p>
        <a:p>
          <a:r>
            <a:rPr lang="de-DE" sz="850">
              <a:effectLst/>
              <a:latin typeface="+mn-lt"/>
              <a:cs typeface="Arial" panose="020B0604020202020204" pitchFamily="34" charset="0"/>
            </a:rPr>
            <a:t>Die Ergebnisse der repräsentativen Wahlstatistik dürfen nur für die Bundes- und Landesebene und ausschließlich durch das Statistische Bundesamt und die Statistischen Ämtern der Länder veröffentlicht werden. Die Bekanntgabe von Ergebnissen für einzelne Wahlbezirke ist unzulässig.</a:t>
          </a:r>
        </a:p>
        <a:p>
          <a:endParaRPr lang="de-DE" sz="300">
            <a:effectLst/>
            <a:latin typeface="+mn-lt"/>
            <a:cs typeface="Arial" panose="020B0604020202020204" pitchFamily="34" charset="0"/>
          </a:endParaRPr>
        </a:p>
        <a:p>
          <a:r>
            <a:rPr lang="de-DE" sz="850">
              <a:effectLst/>
              <a:latin typeface="+mn-lt"/>
              <a:cs typeface="Arial" panose="020B0604020202020204" pitchFamily="34" charset="0"/>
            </a:rPr>
            <a:t>Ergebnisse der repräsentativen Wahlstatistik liegen für jede der seit 1994 in Mecklenburg-Vorpommern stattfindenden Europawahlen vor.</a:t>
          </a:r>
        </a:p>
        <a:p>
          <a:endParaRPr lang="de-DE" sz="400">
            <a:effectLst/>
            <a:latin typeface="+mn-lt"/>
            <a:cs typeface="Arial" panose="020B0604020202020204" pitchFamily="34" charset="0"/>
          </a:endParaRPr>
        </a:p>
        <a:p>
          <a:r>
            <a:rPr lang="de-DE" sz="850">
              <a:effectLst/>
              <a:latin typeface="+mn-lt"/>
              <a:cs typeface="Arial" panose="020B0604020202020204" pitchFamily="34" charset="0"/>
            </a:rPr>
            <a:t>Die repräsentative Europawahlstatistik 2019 beruht auf den Wahlergebnissen in 50</a:t>
          </a:r>
          <a:r>
            <a:rPr lang="de-DE" sz="850" baseline="0">
              <a:effectLst/>
              <a:latin typeface="+mn-lt"/>
              <a:cs typeface="Arial" panose="020B0604020202020204" pitchFamily="34" charset="0"/>
            </a:rPr>
            <a:t> </a:t>
          </a:r>
          <a:r>
            <a:rPr lang="de-DE" sz="850">
              <a:effectLst/>
              <a:latin typeface="+mn-lt"/>
              <a:cs typeface="Arial" panose="020B0604020202020204" pitchFamily="34" charset="0"/>
            </a:rPr>
            <a:t> Urnen- und 15 Briefwahlbezirken von insgesamt 1 942 Wahlbezirken in Mecklenburg-Vorpommern. Sie erstreckt sich auf 49 731 von 1 316 161 Wahlberechtigten und 28 231 von 769 080 Wählern. Es handelt sich um die Auswertung des tatsächlichen Wahlverhaltens nach den Wählerverzeichnissen und Stimmzetteln.</a:t>
          </a:r>
        </a:p>
        <a:p>
          <a:endParaRPr lang="de-DE" sz="400">
            <a:effectLst/>
            <a:latin typeface="+mn-lt"/>
            <a:cs typeface="Arial" panose="020B0604020202020204" pitchFamily="34" charset="0"/>
          </a:endParaRPr>
        </a:p>
        <a:p>
          <a:r>
            <a:rPr lang="de-DE" sz="850">
              <a:effectLst/>
              <a:latin typeface="+mn-lt"/>
              <a:cs typeface="Arial" panose="020B0604020202020204" pitchFamily="34" charset="0"/>
            </a:rPr>
            <a:t>Die Stichprobenwahlbezirksergebnisse der Europawahl 2019 für Mecklenburg-Vorpommern wurden wie erstmals 2014 mit Hochrechnungsfaktoren, die das Statistische Bundesamt zur Verfügung gestellt hat, auf das Landesergebnis hochgerechnet.</a:t>
          </a:r>
        </a:p>
        <a:p>
          <a:endParaRPr lang="de-DE" sz="400">
            <a:effectLst/>
            <a:latin typeface="+mn-lt"/>
            <a:cs typeface="Arial" panose="020B0604020202020204" pitchFamily="34" charset="0"/>
          </a:endParaRPr>
        </a:p>
        <a:p>
          <a:r>
            <a:rPr lang="de-DE" sz="850">
              <a:effectLst/>
              <a:latin typeface="+mn-lt"/>
              <a:cs typeface="Arial" panose="020B0604020202020204" pitchFamily="34" charset="0"/>
            </a:rPr>
            <a:t>Nach Statistischem Bundesamt erfolgt die Hochrechnung unter Verwendung eines Kalibrierungsverfahrens auf Basis einer Regressionsschätzung.</a:t>
          </a:r>
        </a:p>
        <a:p>
          <a:r>
            <a:rPr lang="de-DE" sz="850">
              <a:effectLst/>
              <a:latin typeface="+mn-lt"/>
              <a:cs typeface="Arial" panose="020B0604020202020204" pitchFamily="34" charset="0"/>
            </a:rPr>
            <a:t>Als Regressoren werden folgende jeweils nicht nach Alter und Geschlecht differenzierten Hilfsmerkmale verwendet:</a:t>
          </a:r>
        </a:p>
        <a:p>
          <a:endParaRPr lang="de-DE" sz="400">
            <a:effectLst/>
            <a:latin typeface="+mn-lt"/>
            <a:cs typeface="Arial" panose="020B0604020202020204" pitchFamily="34" charset="0"/>
          </a:endParaRPr>
        </a:p>
        <a:p>
          <a:pPr marL="171450" indent="-171450">
            <a:buFont typeface="Symbol" panose="05050102010706020507" pitchFamily="18" charset="2"/>
            <a:buChar char="-"/>
          </a:pPr>
          <a:r>
            <a:rPr lang="de-DE" sz="850">
              <a:effectLst/>
              <a:latin typeface="+mn-lt"/>
              <a:cs typeface="Arial" panose="020B0604020202020204" pitchFamily="34" charset="0"/>
            </a:rPr>
            <a:t>Zahl der Wahlberechtigten ohne Wahlscheinvermerk</a:t>
          </a:r>
        </a:p>
        <a:p>
          <a:pPr marL="171450" indent="-171450">
            <a:buFont typeface="Symbol" panose="05050102010706020507" pitchFamily="18" charset="2"/>
            <a:buChar char="-"/>
          </a:pPr>
          <a:r>
            <a:rPr lang="de-DE" sz="850">
              <a:effectLst/>
              <a:latin typeface="+mn-lt"/>
              <a:cs typeface="Arial" panose="020B0604020202020204" pitchFamily="34" charset="0"/>
            </a:rPr>
            <a:t>Zahl der Wahlberechtigten mit Wahlscheinvermerk</a:t>
          </a:r>
        </a:p>
        <a:p>
          <a:pPr marL="171450" indent="-171450">
            <a:buFont typeface="Symbol" panose="05050102010706020507" pitchFamily="18" charset="2"/>
            <a:buChar char="-"/>
          </a:pPr>
          <a:r>
            <a:rPr lang="de-DE" sz="850">
              <a:effectLst/>
              <a:latin typeface="+mn-lt"/>
              <a:cs typeface="Arial" panose="020B0604020202020204" pitchFamily="34" charset="0"/>
            </a:rPr>
            <a:t>Zahl der Wählerinnen bzw.</a:t>
          </a:r>
          <a:r>
            <a:rPr lang="de-DE" sz="850" baseline="0">
              <a:effectLst/>
              <a:latin typeface="+mn-lt"/>
              <a:cs typeface="Arial" panose="020B0604020202020204" pitchFamily="34" charset="0"/>
            </a:rPr>
            <a:t> Wähler</a:t>
          </a:r>
          <a:r>
            <a:rPr lang="de-DE" sz="850">
              <a:effectLst/>
              <a:latin typeface="+mn-lt"/>
              <a:cs typeface="Arial" panose="020B0604020202020204" pitchFamily="34" charset="0"/>
            </a:rPr>
            <a:t> ohne Wahlschein</a:t>
          </a:r>
        </a:p>
        <a:p>
          <a:pPr marL="171450" indent="-171450">
            <a:buFont typeface="Symbol" panose="05050102010706020507" pitchFamily="18" charset="2"/>
            <a:buChar char="-"/>
          </a:pPr>
          <a:r>
            <a:rPr lang="de-DE" sz="850">
              <a:effectLst/>
              <a:latin typeface="+mn-lt"/>
              <a:cs typeface="Arial" panose="020B0604020202020204" pitchFamily="34" charset="0"/>
            </a:rPr>
            <a:t>Zahl der gültigen Stimmen für CDU, SPD, DIE LINKE, AfD, GRÜNE, FDP, Sonstige: darunter</a:t>
          </a:r>
          <a:r>
            <a:rPr lang="de-DE" sz="850" baseline="0">
              <a:effectLst/>
              <a:latin typeface="+mn-lt"/>
              <a:cs typeface="Arial" panose="020B0604020202020204" pitchFamily="34" charset="0"/>
            </a:rPr>
            <a:t> </a:t>
          </a:r>
          <a:r>
            <a:rPr lang="de-DE" sz="850">
              <a:effectLst/>
              <a:latin typeface="+mn-lt"/>
              <a:cs typeface="Arial" panose="020B0604020202020204" pitchFamily="34" charset="0"/>
            </a:rPr>
            <a:t>FREIE WÄHLER, Die PARTEI </a:t>
          </a:r>
        </a:p>
        <a:p>
          <a:pPr marL="171450" indent="-171450">
            <a:buFont typeface="Symbol" panose="05050102010706020507" pitchFamily="18" charset="2"/>
            <a:buChar char="-"/>
          </a:pPr>
          <a:r>
            <a:rPr lang="de-DE" sz="850">
              <a:effectLst/>
              <a:latin typeface="+mn-lt"/>
              <a:cs typeface="Arial" panose="020B0604020202020204" pitchFamily="34" charset="0"/>
            </a:rPr>
            <a:t>Zahl der ungültigen Stimmen</a:t>
          </a:r>
        </a:p>
        <a:p>
          <a:endParaRPr lang="de-DE" sz="850">
            <a:effectLst/>
            <a:latin typeface="+mn-lt"/>
            <a:cs typeface="Arial" panose="020B0604020202020204" pitchFamily="34" charset="0"/>
          </a:endParaRPr>
        </a:p>
        <a:p>
          <a:r>
            <a:rPr lang="de-DE" sz="850">
              <a:effectLst/>
              <a:latin typeface="+mn-lt"/>
              <a:cs typeface="Arial" panose="020B0604020202020204" pitchFamily="34" charset="0"/>
            </a:rPr>
            <a:t>Durch das Kalibrierungsverfahren wird gewährleistet, dass die durch Hochrechnung ermittelten demographisch ungegliederten Ergebnisse (= Hilfsmerkmale) exakt mit den entsprechenden Werten des amtlichen Endergebnisses übereinstimmen.</a:t>
          </a:r>
        </a:p>
        <a:p>
          <a:r>
            <a:rPr lang="de-DE" sz="850">
              <a:effectLst/>
              <a:latin typeface="+mn-lt"/>
              <a:cs typeface="Arial" panose="020B0604020202020204" pitchFamily="34" charset="0"/>
            </a:rPr>
            <a:t>Auch auf die Präzision der Ergebnisse wirkt sich das kalibrierte Hochrechnungsverfahren im Vergleich zu einer freien Hochrechnung oder der bei früheren repräsentativen Wahlstatistiken verwendeten Verhältnisschätzung positiv aus. (vgl. Statistisches Bundesamt: Informationen des Bundeswahlleiters Europawahl 2019,  Heft 4 , S. 92, Wiesbaden 2019)".</a:t>
          </a:r>
        </a:p>
        <a:p>
          <a:r>
            <a:rPr lang="de-DE" sz="850">
              <a:effectLst/>
              <a:latin typeface="+mn-lt"/>
              <a:cs typeface="Arial" panose="020B0604020202020204" pitchFamily="34" charset="0"/>
            </a:rPr>
            <a:t>Auf eine Differenzierung der Hochrechnung nach Bezirksart (Urne oder Brief) wird aufgrund des geringen Auswahlsatzes verzichtet.</a:t>
          </a:r>
        </a:p>
        <a:p>
          <a:endParaRPr lang="de-DE" sz="850">
            <a:solidFill>
              <a:schemeClr val="dk1"/>
            </a:solidFill>
            <a:effectLst/>
            <a:latin typeface="+mn-lt"/>
            <a:ea typeface="+mn-ea"/>
            <a:cs typeface="Arial" panose="020B0604020202020204" pitchFamily="34" charset="0"/>
          </a:endParaRPr>
        </a:p>
        <a:p>
          <a:r>
            <a:rPr lang="de-DE" sz="850">
              <a:solidFill>
                <a:schemeClr val="dk1"/>
              </a:solidFill>
              <a:effectLst/>
              <a:latin typeface="+mn-lt"/>
              <a:ea typeface="+mn-ea"/>
              <a:cs typeface="Arial" panose="020B0604020202020204" pitchFamily="34" charset="0"/>
            </a:rPr>
            <a:t>Die vorliegende repräsentative Wahlstatistik enthält Vergleichszahlen der Europawahlen 2014, 2009, 2004 und 1999. Die Vergleichszahlen vor 2014, die nicht kalibriert hochgerechnet wurden, weisen in Abhängigkeit von der Anzahl der Merkmalsträger in der Stichprobe Zufallsfehler auf, aus denen geringgradige Abweichungen zum amtlichen Landesergebnis resultieren.</a:t>
          </a:r>
        </a:p>
        <a:p>
          <a:endParaRPr lang="de-DE" sz="850">
            <a:solidFill>
              <a:schemeClr val="dk1"/>
            </a:solidFill>
            <a:effectLst/>
            <a:latin typeface="+mn-lt"/>
            <a:ea typeface="+mn-ea"/>
            <a:cs typeface="Arial" panose="020B0604020202020204" pitchFamily="34" charset="0"/>
          </a:endParaRPr>
        </a:p>
        <a:p>
          <a:endParaRPr lang="de-DE" sz="800">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721180</xdr:colOff>
      <xdr:row>26</xdr:row>
      <xdr:rowOff>95252</xdr:rowOff>
    </xdr:from>
    <xdr:to>
      <xdr:col>5</xdr:col>
      <xdr:colOff>124374</xdr:colOff>
      <xdr:row>63</xdr:row>
      <xdr:rowOff>27811</xdr:rowOff>
    </xdr:to>
    <xdr:pic>
      <xdr:nvPicPr>
        <xdr:cNvPr id="2" name="Grafik 1"/>
        <xdr:cNvPicPr>
          <a:picLocks noChangeAspect="1"/>
        </xdr:cNvPicPr>
      </xdr:nvPicPr>
      <xdr:blipFill>
        <a:blip xmlns:r="http://schemas.openxmlformats.org/officeDocument/2006/relationships" r:embed="rId1">
          <a:duotone>
            <a:schemeClr val="accent1">
              <a:shade val="45000"/>
              <a:satMod val="135000"/>
            </a:schemeClr>
            <a:prstClr val="white"/>
          </a:duotone>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721180" y="4422323"/>
          <a:ext cx="4764408" cy="5218934"/>
        </a:xfrm>
        <a:prstGeom prst="rect">
          <a:avLst/>
        </a:prstGeom>
      </xdr:spPr>
    </xdr:pic>
    <xdr:clientData/>
  </xdr:twoCellAnchor>
  <xdr:twoCellAnchor>
    <xdr:from>
      <xdr:col>0</xdr:col>
      <xdr:colOff>775607</xdr:colOff>
      <xdr:row>26</xdr:row>
      <xdr:rowOff>74839</xdr:rowOff>
    </xdr:from>
    <xdr:to>
      <xdr:col>5</xdr:col>
      <xdr:colOff>34018</xdr:colOff>
      <xdr:row>28</xdr:row>
      <xdr:rowOff>142874</xdr:rowOff>
    </xdr:to>
    <xdr:sp macro="" textlink="">
      <xdr:nvSpPr>
        <xdr:cNvPr id="3" name="Textfeld 2"/>
        <xdr:cNvSpPr txBox="1"/>
      </xdr:nvSpPr>
      <xdr:spPr>
        <a:xfrm>
          <a:off x="775607" y="4401910"/>
          <a:ext cx="4619625" cy="353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050" b="1"/>
            <a:t>Wahlbeteiligung nach Ländern bei der Eurpoawahl 2019 in Prozent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88447</xdr:colOff>
      <xdr:row>42</xdr:row>
      <xdr:rowOff>81643</xdr:rowOff>
    </xdr:from>
    <xdr:to>
      <xdr:col>9</xdr:col>
      <xdr:colOff>306162</xdr:colOff>
      <xdr:row>62</xdr:row>
      <xdr:rowOff>95250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102054</xdr:colOff>
      <xdr:row>23</xdr:row>
      <xdr:rowOff>136071</xdr:rowOff>
    </xdr:from>
    <xdr:to>
      <xdr:col>9</xdr:col>
      <xdr:colOff>326572</xdr:colOff>
      <xdr:row>43</xdr:row>
      <xdr:rowOff>136071</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0.00055</cdr:x>
      <cdr:y>0.93181</cdr:y>
    </cdr:from>
    <cdr:to>
      <cdr:x>0.12842</cdr:x>
      <cdr:y>1</cdr:y>
    </cdr:to>
    <cdr:sp macro="" textlink="">
      <cdr:nvSpPr>
        <cdr:cNvPr id="2" name="Textfeld 1"/>
        <cdr:cNvSpPr txBox="1"/>
      </cdr:nvSpPr>
      <cdr:spPr>
        <a:xfrm xmlns:a="http://schemas.openxmlformats.org/drawingml/2006/main">
          <a:off x="3175" y="2675312"/>
          <a:ext cx="743841" cy="19579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0.93148</cdr:y>
    </cdr:from>
    <cdr:to>
      <cdr:x>0.12772</cdr:x>
      <cdr:y>1</cdr:y>
    </cdr:to>
    <cdr:sp macro="" textlink="">
      <cdr:nvSpPr>
        <cdr:cNvPr id="2" name="Textfeld 1"/>
        <cdr:cNvSpPr txBox="1"/>
      </cdr:nvSpPr>
      <cdr:spPr>
        <a:xfrm xmlns:a="http://schemas.openxmlformats.org/drawingml/2006/main">
          <a:off x="0" y="2661705"/>
          <a:ext cx="743841" cy="19579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dr:relSizeAnchor xmlns:cdr="http://schemas.openxmlformats.org/drawingml/2006/chartDrawing">
    <cdr:from>
      <cdr:x>0.01168</cdr:x>
      <cdr:y>3.49956E-7</cdr:y>
    </cdr:from>
    <cdr:to>
      <cdr:x>0.96145</cdr:x>
      <cdr:y>0.08095</cdr:y>
    </cdr:to>
    <cdr:sp macro="" textlink="">
      <cdr:nvSpPr>
        <cdr:cNvPr id="3" name="Textfeld 2"/>
        <cdr:cNvSpPr txBox="1"/>
      </cdr:nvSpPr>
      <cdr:spPr>
        <a:xfrm xmlns:a="http://schemas.openxmlformats.org/drawingml/2006/main">
          <a:off x="68034" y="1"/>
          <a:ext cx="5531305" cy="23132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000" b="1"/>
            <a:t>Wahlbeteiligung bei den Europawahlen in Mecklenburg-Vorpommern nach Altersgruppen und Geschlecht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204108</xdr:colOff>
      <xdr:row>21</xdr:row>
      <xdr:rowOff>95250</xdr:rowOff>
    </xdr:from>
    <xdr:to>
      <xdr:col>7</xdr:col>
      <xdr:colOff>381001</xdr:colOff>
      <xdr:row>49</xdr:row>
      <xdr:rowOff>13608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0.95004</cdr:y>
    </cdr:from>
    <cdr:to>
      <cdr:x>0.12832</cdr:x>
      <cdr:y>1</cdr:y>
    </cdr:to>
    <cdr:sp macro="" textlink="">
      <cdr:nvSpPr>
        <cdr:cNvPr id="2" name="Textfeld 1"/>
        <cdr:cNvSpPr txBox="1"/>
      </cdr:nvSpPr>
      <cdr:spPr>
        <a:xfrm xmlns:a="http://schemas.openxmlformats.org/drawingml/2006/main">
          <a:off x="0" y="3723063"/>
          <a:ext cx="743841" cy="19579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600"/>
            <a:t>(c) StatA MV</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onstiges\Wahlen\Europawahl%202014\Hochrechnung%20RWS%20EuW%202014%20%20-%204LWL%20Stand%2011.1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onstiges\Wahlen\Europawahl%202019\Hochrechnung%20RWS%20EuW%202019%20-%204LWL%20Stand%2028.1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413\_Europawahl\2014\Repr&#228;sentative%20Wahlstatistik\Auswertung\Hochrechnung%20RWS%20EuW%202014%20%20-%204LWL%20Stand%2011.1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ABF_ESt2_HRF_Export"/>
      <sheetName val="ESt2 &amp; HRF + Tabellenkopf"/>
      <sheetName val="ESt2 PIVOT"/>
      <sheetName val="ESt3"/>
      <sheetName val="ABF_ESt3_HRF_Export"/>
      <sheetName val="ESt3 &amp; HRF + Tabellenkopf"/>
      <sheetName val="ESt3 PIVOT"/>
      <sheetName val="EW2"/>
      <sheetName val="ABF_EW2_HRF_Export"/>
      <sheetName val="EW2 &amp; HRF + Tabellenkopf"/>
      <sheetName val="EW2 PIVOT"/>
      <sheetName val="2.1 Wahlberechtigte"/>
      <sheetName val="2.2 Wahlbeteiligung"/>
      <sheetName val="2.2.2 no. Wahlbeteiligung"/>
      <sheetName val="2.2.6"/>
      <sheetName val="3.1 - 3.3 Wahlergebnisse"/>
      <sheetName val="3.4 - 3.6"/>
      <sheetName val="4.1"/>
      <sheetName val="4.2"/>
      <sheetName val="4.3"/>
      <sheetName val="4.4"/>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A6" t="str">
            <v xml:space="preserve">   18 - 21</v>
          </cell>
          <cell r="B6">
            <v>-0.37422326287487367</v>
          </cell>
          <cell r="C6">
            <v>0.37619995646349336</v>
          </cell>
        </row>
        <row r="7">
          <cell r="A7" t="str">
            <v xml:space="preserve">   21 - 25</v>
          </cell>
          <cell r="B7">
            <v>-0.3142904402835997</v>
          </cell>
          <cell r="C7">
            <v>0.27172690648370595</v>
          </cell>
        </row>
        <row r="8">
          <cell r="A8" t="str">
            <v xml:space="preserve">   25 - 30</v>
          </cell>
          <cell r="B8">
            <v>-0.32244827897421557</v>
          </cell>
          <cell r="C8">
            <v>0.32691239957571222</v>
          </cell>
        </row>
        <row r="9">
          <cell r="A9" t="str">
            <v xml:space="preserve">   30 - 35</v>
          </cell>
          <cell r="B9">
            <v>-0.32580520989651646</v>
          </cell>
          <cell r="C9">
            <v>0.36210010820496696</v>
          </cell>
        </row>
        <row r="10">
          <cell r="A10" t="str">
            <v xml:space="preserve">   35 - 40</v>
          </cell>
          <cell r="B10">
            <v>-0.37902448727674093</v>
          </cell>
          <cell r="C10">
            <v>0.42334894875996926</v>
          </cell>
        </row>
        <row r="11">
          <cell r="A11" t="str">
            <v xml:space="preserve">   40 - 45</v>
          </cell>
          <cell r="B11">
            <v>-0.44211056370579382</v>
          </cell>
          <cell r="C11">
            <v>0.45501942150511754</v>
          </cell>
        </row>
        <row r="12">
          <cell r="A12" t="str">
            <v xml:space="preserve">   45 - 50</v>
          </cell>
          <cell r="B12">
            <v>-0.46956090257214117</v>
          </cell>
          <cell r="C12">
            <v>0.50239761711954833</v>
          </cell>
        </row>
        <row r="13">
          <cell r="A13" t="str">
            <v xml:space="preserve">   50 - 60</v>
          </cell>
          <cell r="B13">
            <v>-0.47745011061071485</v>
          </cell>
          <cell r="C13">
            <v>0.50254714585845472</v>
          </cell>
        </row>
        <row r="14">
          <cell r="A14" t="str">
            <v xml:space="preserve">   60 - 70</v>
          </cell>
          <cell r="B14">
            <v>-0.54220768592488111</v>
          </cell>
          <cell r="C14">
            <v>0.56217159454293608</v>
          </cell>
        </row>
        <row r="15">
          <cell r="A15" t="str">
            <v xml:space="preserve">   70 und älter</v>
          </cell>
          <cell r="B15">
            <v>-0.56070072757083145</v>
          </cell>
          <cell r="C15">
            <v>0.49349675980622648</v>
          </cell>
        </row>
      </sheetData>
      <sheetData sheetId="15">
        <row r="6">
          <cell r="O6" t="str">
            <v>Wähler</v>
          </cell>
        </row>
      </sheetData>
      <sheetData sheetId="16">
        <row r="46">
          <cell r="B46" t="str">
            <v>CDU</v>
          </cell>
        </row>
      </sheetData>
      <sheetData sheetId="17">
        <row r="65">
          <cell r="B65" t="str">
            <v>CDU</v>
          </cell>
        </row>
      </sheetData>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4S19 (ESt2)"/>
      <sheetName val="ABF_ESt2_HRF_Export"/>
      <sheetName val="WB4S19 (ESt2) + Tabellenkopf"/>
      <sheetName val="PIVOT ESt2"/>
      <sheetName val="WB4U19 (ESt3)"/>
      <sheetName val="ABF_ESt3_HRF_Export"/>
      <sheetName val="WB4U19 (ESt3) + Tabellenkopf"/>
      <sheetName val="ESt3 PIVOT"/>
      <sheetName val="WB4W19 (EW2)"/>
      <sheetName val="ABF_EW2_HRF_Export"/>
      <sheetName val="WB4W19 (EW2) + Tabellenkopf"/>
      <sheetName val="EW2 PIVOT"/>
      <sheetName val="Wahlberechtigte"/>
      <sheetName val="Wahlbeteiligung"/>
      <sheetName val="2.2.2 Grafik Wahlbeteiligung"/>
      <sheetName val="2.2.6 Grafik Nichtwähler"/>
      <sheetName val="3.1 - 3.3 Wahlergebnisse"/>
      <sheetName val="3.4 - 3.6 Wahlerg."/>
      <sheetName val="Stimmenverteilung"/>
      <sheetName val="Stimmenverteilung Grafiken"/>
      <sheetName val="Ungültige Stimmen"/>
      <sheetName val="4.1"/>
      <sheetName val="4.2"/>
      <sheetName val="4.3"/>
      <sheetName val="4.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A6" t="str">
            <v xml:space="preserve">   18 - 21</v>
          </cell>
          <cell r="F6">
            <v>-0.54504999828150003</v>
          </cell>
          <cell r="G6">
            <v>0.51482502770816807</v>
          </cell>
        </row>
        <row r="7">
          <cell r="A7" t="str">
            <v xml:space="preserve">   21 - 25</v>
          </cell>
          <cell r="F7">
            <v>-0.49232866839666684</v>
          </cell>
          <cell r="G7">
            <v>0.51242091282273416</v>
          </cell>
        </row>
        <row r="8">
          <cell r="A8" t="str">
            <v xml:space="preserve">   25 - 30</v>
          </cell>
          <cell r="F8">
            <v>-0.46309386332088431</v>
          </cell>
          <cell r="G8">
            <v>0.54261159786948265</v>
          </cell>
        </row>
        <row r="9">
          <cell r="A9" t="str">
            <v xml:space="preserve">   30 - 35</v>
          </cell>
          <cell r="F9">
            <v>-0.51195062333085439</v>
          </cell>
          <cell r="G9">
            <v>0.52964001884788059</v>
          </cell>
        </row>
        <row r="10">
          <cell r="A10" t="str">
            <v xml:space="preserve">   35 - 40</v>
          </cell>
          <cell r="F10">
            <v>-0.48509270226749313</v>
          </cell>
          <cell r="G10">
            <v>0.52764455330897542</v>
          </cell>
        </row>
        <row r="11">
          <cell r="A11" t="str">
            <v xml:space="preserve">   40 - 45</v>
          </cell>
          <cell r="F11">
            <v>-0.54083498569638588</v>
          </cell>
          <cell r="G11">
            <v>0.59076428927749558</v>
          </cell>
        </row>
        <row r="12">
          <cell r="A12" t="str">
            <v xml:space="preserve">   45 - 50</v>
          </cell>
          <cell r="F12">
            <v>-0.55281773513350041</v>
          </cell>
          <cell r="G12">
            <v>0.62426695425002765</v>
          </cell>
        </row>
        <row r="13">
          <cell r="A13" t="str">
            <v xml:space="preserve">   50 - 60</v>
          </cell>
          <cell r="F13">
            <v>-0.59601523783493804</v>
          </cell>
          <cell r="G13">
            <v>0.63157615653862631</v>
          </cell>
        </row>
        <row r="14">
          <cell r="A14" t="str">
            <v xml:space="preserve">   60 - 70</v>
          </cell>
          <cell r="F14">
            <v>-0.63501147876876296</v>
          </cell>
          <cell r="G14">
            <v>0.6530636622965047</v>
          </cell>
        </row>
        <row r="15">
          <cell r="A15" t="str">
            <v xml:space="preserve">   70 und älter</v>
          </cell>
          <cell r="F15">
            <v>-0.62630141919728466</v>
          </cell>
          <cell r="G15">
            <v>0.55221754713563198</v>
          </cell>
        </row>
      </sheetData>
      <sheetData sheetId="15">
        <row r="6">
          <cell r="B6" t="str">
            <v>Wähler</v>
          </cell>
          <cell r="C6" t="str">
            <v>Wählerinnen</v>
          </cell>
          <cell r="D6" t="str">
            <v>Nichtwähler</v>
          </cell>
          <cell r="E6" t="str">
            <v>Nichtwählerinnen</v>
          </cell>
        </row>
        <row r="7">
          <cell r="A7" t="str">
            <v>Insgesamt</v>
          </cell>
          <cell r="B7">
            <v>-379551.05448646174</v>
          </cell>
          <cell r="C7">
            <v>405411.94551353808</v>
          </cell>
          <cell r="D7">
            <v>-264957.53515875392</v>
          </cell>
          <cell r="E7">
            <v>266240.46484124608</v>
          </cell>
        </row>
        <row r="8">
          <cell r="A8" t="str">
            <v xml:space="preserve">   18 - 21</v>
          </cell>
          <cell r="B8">
            <v>-9067.00401104511</v>
          </cell>
          <cell r="C8">
            <v>8103.0605336367689</v>
          </cell>
          <cell r="D8">
            <v>-7290.7563709455808</v>
          </cell>
          <cell r="E8">
            <v>7379.1170706767844</v>
          </cell>
        </row>
        <row r="9">
          <cell r="A9" t="str">
            <v xml:space="preserve">   21 - 25</v>
          </cell>
          <cell r="B9">
            <v>-9951.2065722694242</v>
          </cell>
          <cell r="C9">
            <v>10183.25462777784</v>
          </cell>
          <cell r="D9">
            <v>-9927.5253460055501</v>
          </cell>
          <cell r="E9">
            <v>9185.8207447424884</v>
          </cell>
        </row>
        <row r="10">
          <cell r="A10" t="str">
            <v xml:space="preserve">   25 - 30</v>
          </cell>
          <cell r="B10">
            <v>-12327.280113277713</v>
          </cell>
          <cell r="C10">
            <v>13653.433717259699</v>
          </cell>
          <cell r="D10">
            <v>-13858.331760312625</v>
          </cell>
          <cell r="E10">
            <v>10991.031347658069</v>
          </cell>
        </row>
        <row r="11">
          <cell r="A11" t="str">
            <v xml:space="preserve">   30 - 35</v>
          </cell>
          <cell r="B11">
            <v>-24525.53870835749</v>
          </cell>
          <cell r="C11">
            <v>24379.122863056433</v>
          </cell>
          <cell r="D11">
            <v>-22767.752809075013</v>
          </cell>
          <cell r="E11">
            <v>20918.299181583687</v>
          </cell>
        </row>
        <row r="12">
          <cell r="A12" t="str">
            <v xml:space="preserve">   35 - 40</v>
          </cell>
          <cell r="B12">
            <v>-24365.559370432515</v>
          </cell>
          <cell r="C12">
            <v>25255.133120008875</v>
          </cell>
          <cell r="D12">
            <v>-25070.191145991983</v>
          </cell>
          <cell r="E12">
            <v>21821.60898753634</v>
          </cell>
        </row>
        <row r="13">
          <cell r="A13" t="str">
            <v xml:space="preserve">   40 - 45</v>
          </cell>
          <cell r="B13">
            <v>-25871.342815724871</v>
          </cell>
          <cell r="C13">
            <v>25259.619186574622</v>
          </cell>
          <cell r="D13">
            <v>-21172.64691531115</v>
          </cell>
          <cell r="E13">
            <v>16796.582878679954</v>
          </cell>
        </row>
        <row r="14">
          <cell r="A14" t="str">
            <v xml:space="preserve">   45 - 50</v>
          </cell>
          <cell r="B14">
            <v>-26496.534887847301</v>
          </cell>
          <cell r="C14">
            <v>28570.180922738618</v>
          </cell>
          <cell r="D14">
            <v>-20748.399161275956</v>
          </cell>
          <cell r="E14">
            <v>16317.288893803556</v>
          </cell>
        </row>
        <row r="15">
          <cell r="A15" t="str">
            <v xml:space="preserve">   50 - 60</v>
          </cell>
          <cell r="B15">
            <v>-86113.669104053304</v>
          </cell>
          <cell r="C15">
            <v>90801.809151359441</v>
          </cell>
          <cell r="D15">
            <v>-55678.594554943375</v>
          </cell>
          <cell r="E15">
            <v>49964.908741600964</v>
          </cell>
        </row>
        <row r="16">
          <cell r="A16" t="str">
            <v xml:space="preserve">   60 - 70</v>
          </cell>
          <cell r="B16">
            <v>-87969.517060815997</v>
          </cell>
          <cell r="C16">
            <v>89953.07931406585</v>
          </cell>
          <cell r="D16">
            <v>-47575.47931249268</v>
          </cell>
          <cell r="E16">
            <v>44624.144351045412</v>
          </cell>
        </row>
        <row r="17">
          <cell r="A17" t="str">
            <v xml:space="preserve">   70 und älter</v>
          </cell>
          <cell r="B17">
            <v>-72863.401842638064</v>
          </cell>
          <cell r="C17">
            <v>89253.252077059995</v>
          </cell>
          <cell r="D17">
            <v>-40867.857782400031</v>
          </cell>
          <cell r="E17">
            <v>68241.662643918826</v>
          </cell>
        </row>
      </sheetData>
      <sheetData sheetId="16">
        <row r="70">
          <cell r="A70" t="str">
            <v>CDU</v>
          </cell>
          <cell r="D70"/>
          <cell r="E70">
            <v>4.6999999999999993</v>
          </cell>
        </row>
        <row r="71">
          <cell r="A71" t="str">
            <v>SPD</v>
          </cell>
          <cell r="D71"/>
          <cell r="E71">
            <v>2.7999999999999989</v>
          </cell>
        </row>
        <row r="72">
          <cell r="A72" t="str">
            <v>DIE LINKE</v>
          </cell>
          <cell r="D72"/>
          <cell r="E72">
            <v>0.19999999999999929</v>
          </cell>
        </row>
        <row r="73">
          <cell r="A73" t="str">
            <v>AfD</v>
          </cell>
          <cell r="D73">
            <v>-11.3</v>
          </cell>
          <cell r="E73"/>
        </row>
        <row r="74">
          <cell r="A74" t="str">
            <v>GRÜNE</v>
          </cell>
          <cell r="D74"/>
          <cell r="E74">
            <v>3.2000000000000011</v>
          </cell>
        </row>
        <row r="75">
          <cell r="A75" t="str">
            <v>FDP</v>
          </cell>
          <cell r="D75">
            <v>-0.39999999999999947</v>
          </cell>
          <cell r="E75"/>
        </row>
        <row r="76">
          <cell r="A76" t="str">
            <v>Sonstige</v>
          </cell>
          <cell r="D76"/>
          <cell r="E76"/>
        </row>
        <row r="77">
          <cell r="A77" t="str">
            <v>FREIE WÄHLER</v>
          </cell>
          <cell r="D77">
            <v>-0.30000000000000004</v>
          </cell>
          <cell r="E77"/>
        </row>
        <row r="78">
          <cell r="A78" t="str">
            <v>Die PARTEI</v>
          </cell>
          <cell r="D78">
            <v>-1.2000000000000002</v>
          </cell>
          <cell r="E78"/>
        </row>
      </sheetData>
      <sheetData sheetId="17">
        <row r="30">
          <cell r="U30" t="str">
            <v>AfD</v>
          </cell>
        </row>
        <row r="31">
          <cell r="B31" t="str">
            <v>CDU</v>
          </cell>
          <cell r="C31" t="str">
            <v>SPD</v>
          </cell>
          <cell r="D31" t="str">
            <v>DIE LINKE</v>
          </cell>
          <cell r="F31" t="str">
            <v>GRÜNE</v>
          </cell>
          <cell r="G31" t="str">
            <v>FDP</v>
          </cell>
          <cell r="H31" t="str">
            <v>Sonstige</v>
          </cell>
        </row>
        <row r="34">
          <cell r="A34" t="str">
            <v>18 - 25</v>
          </cell>
          <cell r="B34">
            <v>1.7545942948873601</v>
          </cell>
          <cell r="C34">
            <v>3.5368583999132137</v>
          </cell>
          <cell r="D34">
            <v>4.981873065586961</v>
          </cell>
          <cell r="F34">
            <v>12.6395757017512</v>
          </cell>
          <cell r="G34">
            <v>8.6965304721928351</v>
          </cell>
          <cell r="H34">
            <v>9.8834531021231911</v>
          </cell>
        </row>
        <row r="35">
          <cell r="A35" t="str">
            <v>25 - 35</v>
          </cell>
          <cell r="B35">
            <v>7.3251303588596501</v>
          </cell>
          <cell r="C35">
            <v>8.0705603163703739</v>
          </cell>
          <cell r="D35">
            <v>7.6251320980319459</v>
          </cell>
          <cell r="F35">
            <v>15.599381155878106</v>
          </cell>
          <cell r="G35">
            <v>12.097611200249577</v>
          </cell>
          <cell r="H35">
            <v>20.935992860239491</v>
          </cell>
        </row>
        <row r="36">
          <cell r="A36" t="str">
            <v>35 - 45</v>
          </cell>
          <cell r="B36">
            <v>11.523845889271771</v>
          </cell>
          <cell r="C36">
            <v>10.537181035302979</v>
          </cell>
          <cell r="D36">
            <v>9.3550104762062745</v>
          </cell>
          <cell r="F36">
            <v>15.615930042933671</v>
          </cell>
          <cell r="G36">
            <v>15.110943531247951</v>
          </cell>
          <cell r="H36">
            <v>16.500319128367025</v>
          </cell>
        </row>
        <row r="37">
          <cell r="A37" t="str">
            <v>45 - 60</v>
          </cell>
          <cell r="B37">
            <v>29.179474104889813</v>
          </cell>
          <cell r="C37">
            <v>24.84564599102767</v>
          </cell>
          <cell r="D37">
            <v>25.881248220509608</v>
          </cell>
          <cell r="F37">
            <v>31.406096281480824</v>
          </cell>
          <cell r="G37">
            <v>28.848462160405642</v>
          </cell>
          <cell r="H37">
            <v>27.61427638764129</v>
          </cell>
        </row>
        <row r="38">
          <cell r="A38" t="str">
            <v>60 - 70</v>
          </cell>
          <cell r="B38">
            <v>23.177211161264264</v>
          </cell>
          <cell r="C38">
            <v>22.053479281136436</v>
          </cell>
          <cell r="D38">
            <v>26.157617580767404</v>
          </cell>
          <cell r="F38">
            <v>14.563642114580405</v>
          </cell>
          <cell r="G38">
            <v>22.859423762682937</v>
          </cell>
          <cell r="H38">
            <v>15.802348641552895</v>
          </cell>
          <cell r="U38">
            <v>2.8717318424165899</v>
          </cell>
        </row>
        <row r="39">
          <cell r="A39" t="str">
            <v>70 und mehr</v>
          </cell>
          <cell r="B39">
            <v>27.039744190827133</v>
          </cell>
          <cell r="C39">
            <v>30.956274976249322</v>
          </cell>
          <cell r="D39">
            <v>25.999118558897809</v>
          </cell>
          <cell r="F39">
            <v>10.175374703375782</v>
          </cell>
          <cell r="G39">
            <v>12.38702887322107</v>
          </cell>
          <cell r="H39">
            <v>9.2636098800761086</v>
          </cell>
          <cell r="U39">
            <v>11.344252636293843</v>
          </cell>
        </row>
        <row r="40">
          <cell r="U40">
            <v>16.184495107087759</v>
          </cell>
        </row>
        <row r="41">
          <cell r="U41">
            <v>33.524772262658296</v>
          </cell>
        </row>
        <row r="42">
          <cell r="U42">
            <v>22.695601107925945</v>
          </cell>
        </row>
        <row r="43">
          <cell r="U43">
            <v>13.379147043617566</v>
          </cell>
        </row>
      </sheetData>
      <sheetData sheetId="18"/>
      <sheetData sheetId="19">
        <row r="4">
          <cell r="B4" t="str">
            <v>CDU</v>
          </cell>
          <cell r="C4" t="str">
            <v>SPD</v>
          </cell>
          <cell r="E4" t="str">
            <v>AfD</v>
          </cell>
          <cell r="F4" t="str">
            <v>GRÜNE</v>
          </cell>
          <cell r="G4" t="str">
            <v>FDP</v>
          </cell>
        </row>
        <row r="6">
          <cell r="A6" t="str">
            <v>18 - 25</v>
          </cell>
          <cell r="B6">
            <v>1.7545942948873601</v>
          </cell>
          <cell r="C6">
            <v>3.5368583999132137</v>
          </cell>
          <cell r="D6">
            <v>4.981873065586961</v>
          </cell>
          <cell r="E6">
            <v>2.8717318424165899</v>
          </cell>
          <cell r="F6">
            <v>12.6395757017512</v>
          </cell>
          <cell r="G6">
            <v>8.6965304721928351</v>
          </cell>
        </row>
        <row r="7">
          <cell r="A7" t="str">
            <v>25 - 35</v>
          </cell>
          <cell r="B7">
            <v>7.3251303588596501</v>
          </cell>
          <cell r="C7">
            <v>8.0705603163703739</v>
          </cell>
          <cell r="D7">
            <v>7.6251320980319459</v>
          </cell>
          <cell r="E7">
            <v>11.344252636293843</v>
          </cell>
          <cell r="F7">
            <v>15.599381155878106</v>
          </cell>
          <cell r="G7">
            <v>12.097611200249577</v>
          </cell>
        </row>
        <row r="8">
          <cell r="A8" t="str">
            <v>35 - 45</v>
          </cell>
          <cell r="B8">
            <v>11.523845889271771</v>
          </cell>
          <cell r="C8">
            <v>10.537181035302979</v>
          </cell>
          <cell r="D8">
            <v>9.3550104762062745</v>
          </cell>
          <cell r="E8">
            <v>16.184495107087759</v>
          </cell>
          <cell r="F8">
            <v>15.615930042933671</v>
          </cell>
          <cell r="G8">
            <v>15.110943531247951</v>
          </cell>
        </row>
        <row r="9">
          <cell r="A9" t="str">
            <v>45 - 60</v>
          </cell>
          <cell r="B9">
            <v>29.179474104889813</v>
          </cell>
          <cell r="C9">
            <v>24.84564599102767</v>
          </cell>
          <cell r="D9">
            <v>25.881248220509608</v>
          </cell>
          <cell r="E9">
            <v>33.524772262658296</v>
          </cell>
          <cell r="F9">
            <v>31.406096281480824</v>
          </cell>
          <cell r="G9">
            <v>28.848462160405642</v>
          </cell>
        </row>
        <row r="10">
          <cell r="A10" t="str">
            <v>60 - 70</v>
          </cell>
          <cell r="B10">
            <v>23.177211161264264</v>
          </cell>
          <cell r="C10">
            <v>22.053479281136436</v>
          </cell>
          <cell r="D10">
            <v>26.157617580767404</v>
          </cell>
          <cell r="E10">
            <v>22.695601107925945</v>
          </cell>
          <cell r="F10">
            <v>14.563642114580405</v>
          </cell>
          <cell r="G10">
            <v>22.859423762682937</v>
          </cell>
        </row>
        <row r="11">
          <cell r="A11" t="str">
            <v>70 und älter</v>
          </cell>
          <cell r="B11">
            <v>27.039744190827133</v>
          </cell>
          <cell r="C11">
            <v>30.956274976249322</v>
          </cell>
          <cell r="D11">
            <v>25.999118558897809</v>
          </cell>
          <cell r="E11">
            <v>13.379147043617566</v>
          </cell>
          <cell r="F11">
            <v>10.175374703375782</v>
          </cell>
          <cell r="G11">
            <v>12.38702887322107</v>
          </cell>
        </row>
      </sheetData>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2"/>
      <sheetName val="ABF_ESt2_HRF_Export"/>
      <sheetName val="ESt2 &amp; HRF + Tabellenkopf"/>
      <sheetName val="ESt2 PIVOT"/>
      <sheetName val="ESt3"/>
      <sheetName val="ABF_ESt3_HRF_Export"/>
      <sheetName val="ESt3 &amp; HRF + Tabellenkopf"/>
      <sheetName val="ESt3 PIVOT"/>
      <sheetName val="EW2"/>
      <sheetName val="ABF_EW2_HRF_Export"/>
      <sheetName val="EW2 &amp; HRF + Tabellenkopf"/>
      <sheetName val="EW2 PIVOT"/>
      <sheetName val="2.1 Wahlberechtigte"/>
      <sheetName val="2.2 Wahlbeteiligung"/>
      <sheetName val="2.2.2 no. Wahlbeteiligung"/>
      <sheetName val="2.2.6"/>
      <sheetName val="3.1 - 3.3 Wahlergebnisse"/>
      <sheetName val="3.4 - 3.6"/>
      <sheetName val="4.1"/>
      <sheetName val="4.2"/>
      <sheetName val="4.3"/>
      <sheetName val="4.4"/>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1">
          <cell r="R61" t="str">
            <v>Stimmenanteil Männer höher</v>
          </cell>
          <cell r="S61" t="str">
            <v>Stimmenanteil Frauen höher</v>
          </cell>
        </row>
      </sheetData>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6"/>
  <sheetViews>
    <sheetView tabSelected="1" zoomScale="140" zoomScaleNormal="140" workbookViewId="0">
      <selection activeCell="B1" sqref="B1"/>
    </sheetView>
  </sheetViews>
  <sheetFormatPr baseColWidth="10" defaultRowHeight="12.75" x14ac:dyDescent="0.2"/>
  <cols>
    <col min="1" max="1" width="3.7109375" style="1" customWidth="1"/>
    <col min="2" max="2" width="88" style="1" customWidth="1"/>
    <col min="3" max="3" width="3.7109375" style="2" customWidth="1"/>
    <col min="4" max="16384" width="11.42578125" style="2"/>
  </cols>
  <sheetData>
    <row r="1" spans="1:2" ht="30" customHeight="1" x14ac:dyDescent="0.2"/>
    <row r="2" spans="1:2" ht="75" customHeight="1" x14ac:dyDescent="0.2"/>
    <row r="3" spans="1:2" ht="159.94999999999999" customHeight="1" x14ac:dyDescent="0.2"/>
    <row r="4" spans="1:2" ht="99.95" customHeight="1" x14ac:dyDescent="0.5">
      <c r="A4" s="12"/>
      <c r="B4" s="13" t="s">
        <v>307</v>
      </c>
    </row>
    <row r="5" spans="1:2" ht="110.1" customHeight="1" x14ac:dyDescent="0.4">
      <c r="A5" s="12"/>
      <c r="B5" s="14" t="s">
        <v>308</v>
      </c>
    </row>
    <row r="6" spans="1:2" ht="110.1" customHeight="1" x14ac:dyDescent="0.35">
      <c r="A6" s="12"/>
      <c r="B6" s="15" t="s">
        <v>309</v>
      </c>
    </row>
    <row r="7" spans="1:2" ht="39.950000000000003" customHeight="1" x14ac:dyDescent="0.35">
      <c r="A7" s="12"/>
      <c r="B7" s="15" t="s">
        <v>88</v>
      </c>
    </row>
    <row r="8" spans="1:2" ht="54.95" customHeight="1" x14ac:dyDescent="0.2">
      <c r="A8" s="12"/>
      <c r="B8" s="16"/>
    </row>
    <row r="9" spans="1:2" ht="75" customHeight="1" x14ac:dyDescent="0.2"/>
    <row r="56" ht="45" customHeight="1" x14ac:dyDescent="0.2"/>
  </sheetData>
  <pageMargins left="0.59055118110236227" right="0.59055118110236227" top="0.59055118110236227" bottom="0.59055118110236227" header="0.39370078740157483" footer="0.3937007874015748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140" zoomScaleNormal="140" workbookViewId="0">
      <selection sqref="A1:M1"/>
    </sheetView>
  </sheetViews>
  <sheetFormatPr baseColWidth="10" defaultRowHeight="11.45" customHeight="1" x14ac:dyDescent="0.2"/>
  <cols>
    <col min="1" max="1" width="11.7109375" style="60" customWidth="1"/>
    <col min="2" max="2" width="5.7109375" style="60" customWidth="1"/>
    <col min="3" max="3" width="7.42578125" style="60" customWidth="1"/>
    <col min="4" max="13" width="6.7109375" style="60" customWidth="1"/>
    <col min="14" max="14" width="7.7109375" style="60" customWidth="1"/>
    <col min="15" max="16384" width="11.42578125" style="60"/>
  </cols>
  <sheetData>
    <row r="1" spans="1:16" ht="24.95" customHeight="1" x14ac:dyDescent="0.2">
      <c r="A1" s="302" t="s">
        <v>260</v>
      </c>
      <c r="B1" s="302"/>
      <c r="C1" s="302"/>
      <c r="D1" s="302"/>
      <c r="E1" s="302"/>
      <c r="F1" s="302"/>
      <c r="G1" s="302"/>
      <c r="H1" s="302"/>
      <c r="I1" s="302"/>
      <c r="J1" s="302"/>
      <c r="K1" s="302"/>
      <c r="L1" s="302"/>
      <c r="M1" s="302"/>
    </row>
    <row r="2" spans="1:16" ht="24.95" customHeight="1" x14ac:dyDescent="0.2">
      <c r="A2" s="297" t="s">
        <v>273</v>
      </c>
      <c r="B2" s="297"/>
      <c r="C2" s="297"/>
      <c r="D2" s="297"/>
      <c r="E2" s="297"/>
      <c r="F2" s="297"/>
      <c r="G2" s="297"/>
      <c r="H2" s="297"/>
      <c r="I2" s="297"/>
      <c r="J2" s="297"/>
      <c r="K2" s="297"/>
      <c r="L2" s="297"/>
      <c r="M2" s="297"/>
      <c r="N2" s="115"/>
      <c r="O2" s="115"/>
      <c r="P2" s="115"/>
    </row>
    <row r="3" spans="1:16" s="113" customFormat="1" ht="11.45" customHeight="1" x14ac:dyDescent="0.2">
      <c r="A3" s="368" t="s">
        <v>247</v>
      </c>
      <c r="B3" s="368"/>
      <c r="C3" s="368"/>
      <c r="D3" s="368"/>
      <c r="E3" s="368"/>
      <c r="F3" s="368"/>
      <c r="G3" s="368"/>
      <c r="H3" s="368"/>
      <c r="I3" s="368"/>
      <c r="J3" s="368"/>
      <c r="K3" s="368"/>
      <c r="L3" s="368"/>
      <c r="M3" s="368"/>
    </row>
    <row r="5" spans="1:16" s="107" customFormat="1" ht="11.45" customHeight="1" x14ac:dyDescent="0.2">
      <c r="A5" s="347" t="s">
        <v>6</v>
      </c>
      <c r="B5" s="347"/>
      <c r="C5" s="348"/>
      <c r="D5" s="307" t="s">
        <v>13</v>
      </c>
      <c r="E5" s="327"/>
      <c r="F5" s="327"/>
      <c r="G5" s="327"/>
      <c r="H5" s="327"/>
      <c r="I5" s="327"/>
      <c r="J5" s="327"/>
      <c r="K5" s="327"/>
      <c r="L5" s="327"/>
      <c r="M5" s="327"/>
    </row>
    <row r="6" spans="1:16" s="107" customFormat="1" ht="11.45" customHeight="1" x14ac:dyDescent="0.2">
      <c r="A6" s="349"/>
      <c r="B6" s="349"/>
      <c r="C6" s="350"/>
      <c r="D6" s="337">
        <v>2019</v>
      </c>
      <c r="E6" s="337"/>
      <c r="F6" s="361">
        <v>2014</v>
      </c>
      <c r="G6" s="337"/>
      <c r="H6" s="337">
        <v>2009</v>
      </c>
      <c r="I6" s="337"/>
      <c r="J6" s="337">
        <v>2004</v>
      </c>
      <c r="K6" s="337"/>
      <c r="L6" s="337">
        <v>1999</v>
      </c>
      <c r="M6" s="338"/>
    </row>
    <row r="7" spans="1:16" s="107" customFormat="1" ht="11.45" customHeight="1" x14ac:dyDescent="0.2">
      <c r="A7" s="351"/>
      <c r="B7" s="351"/>
      <c r="C7" s="352"/>
      <c r="D7" s="307" t="s">
        <v>10</v>
      </c>
      <c r="E7" s="327"/>
      <c r="F7" s="327"/>
      <c r="G7" s="327"/>
      <c r="H7" s="327"/>
      <c r="I7" s="327"/>
      <c r="J7" s="327"/>
      <c r="K7" s="327"/>
      <c r="L7" s="327"/>
      <c r="M7" s="327"/>
    </row>
    <row r="8" spans="1:16" s="107" customFormat="1" ht="11.45" customHeight="1" x14ac:dyDescent="0.2">
      <c r="A8" s="353"/>
      <c r="B8" s="353"/>
      <c r="C8" s="354"/>
    </row>
    <row r="9" spans="1:16" s="107" customFormat="1" ht="11.45" customHeight="1" x14ac:dyDescent="0.2">
      <c r="A9" s="355" t="s">
        <v>262</v>
      </c>
      <c r="B9" s="355"/>
      <c r="C9" s="356"/>
      <c r="D9" s="336">
        <v>58.4</v>
      </c>
      <c r="E9" s="336"/>
      <c r="F9" s="336">
        <v>46.8</v>
      </c>
      <c r="G9" s="336"/>
      <c r="H9" s="336">
        <v>46.6</v>
      </c>
      <c r="I9" s="336"/>
      <c r="J9" s="336">
        <v>45.1</v>
      </c>
      <c r="K9" s="336"/>
      <c r="L9" s="336">
        <v>50.8</v>
      </c>
      <c r="M9" s="336"/>
    </row>
    <row r="10" spans="1:16" s="107" customFormat="1" ht="11.45" customHeight="1" x14ac:dyDescent="0.2">
      <c r="A10" s="355" t="s">
        <v>274</v>
      </c>
      <c r="B10" s="355"/>
      <c r="C10" s="356"/>
      <c r="D10" s="336"/>
      <c r="E10" s="336"/>
      <c r="F10" s="336"/>
      <c r="G10" s="336"/>
      <c r="H10" s="336"/>
      <c r="I10" s="336"/>
      <c r="J10" s="336"/>
      <c r="K10" s="336"/>
      <c r="L10" s="336"/>
      <c r="M10" s="336"/>
    </row>
    <row r="11" spans="1:16" s="107" customFormat="1" ht="11.45" customHeight="1" x14ac:dyDescent="0.2">
      <c r="A11" s="355" t="s">
        <v>275</v>
      </c>
      <c r="B11" s="355"/>
      <c r="C11" s="356"/>
      <c r="D11" s="336">
        <v>45.2</v>
      </c>
      <c r="E11" s="336"/>
      <c r="F11" s="336">
        <v>37.700000000000003</v>
      </c>
      <c r="G11" s="336"/>
      <c r="H11" s="336">
        <v>40.700000000000003</v>
      </c>
      <c r="I11" s="336"/>
      <c r="J11" s="336">
        <v>40.700000000000003</v>
      </c>
      <c r="K11" s="336"/>
      <c r="L11" s="336">
        <v>46.4</v>
      </c>
      <c r="M11" s="336"/>
    </row>
    <row r="12" spans="1:16" s="107" customFormat="1" ht="11.45" customHeight="1" x14ac:dyDescent="0.2">
      <c r="A12" s="355" t="s">
        <v>276</v>
      </c>
      <c r="B12" s="355"/>
      <c r="C12" s="356"/>
      <c r="D12" s="336">
        <v>13.2</v>
      </c>
      <c r="E12" s="336"/>
      <c r="F12" s="336">
        <v>9.1</v>
      </c>
      <c r="G12" s="336"/>
      <c r="H12" s="336">
        <v>5.8</v>
      </c>
      <c r="I12" s="336"/>
      <c r="J12" s="336">
        <v>4.4000000000000004</v>
      </c>
      <c r="K12" s="336"/>
      <c r="L12" s="336">
        <v>4.4000000000000004</v>
      </c>
      <c r="M12" s="336"/>
    </row>
    <row r="13" spans="1:16" s="107" customFormat="1" ht="33.6" customHeight="1" x14ac:dyDescent="0.2">
      <c r="A13" s="357" t="s">
        <v>392</v>
      </c>
      <c r="B13" s="357"/>
      <c r="C13" s="358"/>
      <c r="D13" s="336">
        <v>22.6</v>
      </c>
      <c r="E13" s="336"/>
      <c r="F13" s="336">
        <v>19.399999999999999</v>
      </c>
      <c r="G13" s="336"/>
      <c r="H13" s="336">
        <v>12.5</v>
      </c>
      <c r="I13" s="336"/>
      <c r="J13" s="336">
        <v>9.6999999999999993</v>
      </c>
      <c r="K13" s="336"/>
      <c r="L13" s="336">
        <v>8.6999999999999993</v>
      </c>
      <c r="M13" s="336"/>
    </row>
    <row r="14" spans="1:16" ht="11.45" customHeight="1" x14ac:dyDescent="0.2">
      <c r="A14" s="346" t="s">
        <v>263</v>
      </c>
      <c r="B14" s="346"/>
      <c r="C14" s="346"/>
      <c r="D14" s="101"/>
    </row>
    <row r="15" spans="1:16" ht="6.75" customHeight="1" x14ac:dyDescent="0.2">
      <c r="A15" s="346"/>
      <c r="B15" s="346"/>
      <c r="C15" s="346"/>
      <c r="D15" s="101"/>
    </row>
    <row r="17" spans="1:13" ht="24.95" customHeight="1" x14ac:dyDescent="0.2">
      <c r="A17" s="365" t="s">
        <v>246</v>
      </c>
      <c r="B17" s="365"/>
      <c r="C17" s="365"/>
      <c r="D17" s="365"/>
      <c r="E17" s="365"/>
      <c r="F17" s="365"/>
      <c r="G17" s="365"/>
      <c r="H17" s="365"/>
      <c r="I17" s="365"/>
      <c r="J17" s="365"/>
      <c r="K17" s="365"/>
      <c r="L17" s="365"/>
      <c r="M17" s="365"/>
    </row>
    <row r="18" spans="1:13" ht="11.45" customHeight="1" x14ac:dyDescent="0.2">
      <c r="A18" s="343"/>
      <c r="B18" s="343"/>
      <c r="C18" s="343"/>
      <c r="D18" s="343"/>
      <c r="E18" s="343"/>
      <c r="F18" s="343"/>
      <c r="G18" s="343"/>
      <c r="H18" s="343"/>
      <c r="I18" s="343"/>
      <c r="J18" s="343"/>
      <c r="K18" s="343"/>
      <c r="L18" s="343"/>
      <c r="M18" s="343"/>
    </row>
    <row r="19" spans="1:13" s="107" customFormat="1" ht="11.45" customHeight="1" x14ac:dyDescent="0.2">
      <c r="A19" s="348" t="s">
        <v>98</v>
      </c>
      <c r="B19" s="344" t="s">
        <v>236</v>
      </c>
      <c r="C19" s="344" t="s">
        <v>134</v>
      </c>
      <c r="D19" s="306" t="s">
        <v>116</v>
      </c>
      <c r="E19" s="306"/>
      <c r="F19" s="306"/>
      <c r="G19" s="306"/>
      <c r="H19" s="306"/>
      <c r="I19" s="306"/>
      <c r="J19" s="306"/>
      <c r="K19" s="306"/>
      <c r="L19" s="306"/>
      <c r="M19" s="307"/>
    </row>
    <row r="20" spans="1:13" s="107" customFormat="1" ht="11.45" customHeight="1" x14ac:dyDescent="0.2">
      <c r="A20" s="350"/>
      <c r="B20" s="366"/>
      <c r="C20" s="366"/>
      <c r="D20" s="344" t="s">
        <v>114</v>
      </c>
      <c r="E20" s="344" t="s">
        <v>115</v>
      </c>
      <c r="F20" s="344" t="s">
        <v>117</v>
      </c>
      <c r="G20" s="344" t="s">
        <v>118</v>
      </c>
      <c r="H20" s="344" t="s">
        <v>119</v>
      </c>
      <c r="I20" s="344" t="s">
        <v>120</v>
      </c>
      <c r="J20" s="344" t="s">
        <v>121</v>
      </c>
      <c r="K20" s="344" t="s">
        <v>122</v>
      </c>
      <c r="L20" s="344" t="s">
        <v>123</v>
      </c>
      <c r="M20" s="341" t="s">
        <v>295</v>
      </c>
    </row>
    <row r="21" spans="1:13" s="107" customFormat="1" ht="11.45" customHeight="1" x14ac:dyDescent="0.2">
      <c r="A21" s="350"/>
      <c r="B21" s="366"/>
      <c r="C21" s="345"/>
      <c r="D21" s="345"/>
      <c r="E21" s="345"/>
      <c r="F21" s="345"/>
      <c r="G21" s="345"/>
      <c r="H21" s="345"/>
      <c r="I21" s="345"/>
      <c r="J21" s="345"/>
      <c r="K21" s="345"/>
      <c r="L21" s="345"/>
      <c r="M21" s="342"/>
    </row>
    <row r="22" spans="1:13" s="107" customFormat="1" ht="11.45" customHeight="1" x14ac:dyDescent="0.2">
      <c r="A22" s="352"/>
      <c r="B22" s="345"/>
      <c r="C22" s="307" t="s">
        <v>10</v>
      </c>
      <c r="D22" s="327"/>
      <c r="E22" s="327"/>
      <c r="F22" s="327"/>
      <c r="G22" s="327"/>
      <c r="H22" s="327"/>
      <c r="I22" s="327"/>
      <c r="J22" s="327"/>
      <c r="K22" s="327"/>
      <c r="L22" s="327"/>
      <c r="M22" s="327"/>
    </row>
    <row r="23" spans="1:13" s="107" customFormat="1" ht="8.1" customHeight="1" x14ac:dyDescent="0.2">
      <c r="A23" s="106"/>
      <c r="B23" s="117"/>
      <c r="C23" s="92"/>
      <c r="D23" s="118"/>
      <c r="E23" s="118"/>
      <c r="F23" s="118"/>
      <c r="G23" s="118"/>
      <c r="H23" s="118"/>
      <c r="I23" s="118"/>
      <c r="J23" s="118"/>
      <c r="K23" s="118"/>
      <c r="L23" s="118"/>
      <c r="M23" s="106"/>
    </row>
    <row r="24" spans="1:13" s="107" customFormat="1" ht="11.25" x14ac:dyDescent="0.2">
      <c r="A24" s="106" t="s">
        <v>127</v>
      </c>
      <c r="B24" s="215">
        <v>2019</v>
      </c>
      <c r="C24" s="73">
        <v>14.497390516813701</v>
      </c>
      <c r="D24" s="73">
        <v>10.733460787789243</v>
      </c>
      <c r="E24" s="73">
        <v>12.968948053373838</v>
      </c>
      <c r="F24" s="73">
        <v>11.423487399991872</v>
      </c>
      <c r="G24" s="73">
        <v>9.1281895437868972</v>
      </c>
      <c r="H24" s="73">
        <v>9.986648016680423</v>
      </c>
      <c r="I24" s="73">
        <v>11.394025291704811</v>
      </c>
      <c r="J24" s="73">
        <v>12.123912346516473</v>
      </c>
      <c r="K24" s="73">
        <v>14.924811654328803</v>
      </c>
      <c r="L24" s="73">
        <v>17.673718746908097</v>
      </c>
      <c r="M24" s="73">
        <v>17.391563107612846</v>
      </c>
    </row>
    <row r="25" spans="1:13" s="107" customFormat="1" ht="11.45" customHeight="1" x14ac:dyDescent="0.2">
      <c r="A25" s="106" t="s">
        <v>135</v>
      </c>
      <c r="B25" s="215">
        <v>2014</v>
      </c>
      <c r="C25" s="73">
        <v>9.9924894000000002</v>
      </c>
      <c r="D25" s="73">
        <v>6.5416067</v>
      </c>
      <c r="E25" s="73">
        <v>7.1213145000000004</v>
      </c>
      <c r="F25" s="73">
        <v>7.2411966000000003</v>
      </c>
      <c r="G25" s="73">
        <v>6.8916709999999997</v>
      </c>
      <c r="H25" s="73">
        <v>6.2341043000000003</v>
      </c>
      <c r="I25" s="73">
        <v>6.7603942000000004</v>
      </c>
      <c r="J25" s="73">
        <v>8.0486540000000009</v>
      </c>
      <c r="K25" s="73">
        <v>9.9657874999999994</v>
      </c>
      <c r="L25" s="73">
        <v>12.853851000000001</v>
      </c>
      <c r="M25" s="73">
        <v>13.038659000000001</v>
      </c>
    </row>
    <row r="26" spans="1:13" s="107" customFormat="1" ht="11.45" customHeight="1" x14ac:dyDescent="0.2">
      <c r="B26" s="215">
        <v>2009</v>
      </c>
      <c r="C26" s="119">
        <v>6.8</v>
      </c>
      <c r="D26" s="119">
        <v>4.5</v>
      </c>
      <c r="E26" s="119">
        <v>4.3</v>
      </c>
      <c r="F26" s="119">
        <v>4</v>
      </c>
      <c r="G26" s="119">
        <v>5</v>
      </c>
      <c r="H26" s="119">
        <v>5.2</v>
      </c>
      <c r="I26" s="119">
        <v>5.5</v>
      </c>
      <c r="J26" s="119">
        <v>5.4</v>
      </c>
      <c r="K26" s="119">
        <v>7.7</v>
      </c>
      <c r="L26" s="119">
        <v>9.6</v>
      </c>
      <c r="M26" s="119">
        <v>8.8000000000000007</v>
      </c>
    </row>
    <row r="27" spans="1:13" s="107" customFormat="1" ht="11.45" customHeight="1" x14ac:dyDescent="0.2">
      <c r="A27" s="106"/>
      <c r="B27" s="215">
        <v>2004</v>
      </c>
      <c r="C27" s="119">
        <v>4.8</v>
      </c>
      <c r="D27" s="119">
        <v>2.9</v>
      </c>
      <c r="E27" s="119">
        <v>3.8</v>
      </c>
      <c r="F27" s="119">
        <v>3.9</v>
      </c>
      <c r="G27" s="119">
        <v>3.1</v>
      </c>
      <c r="H27" s="119">
        <v>3.3</v>
      </c>
      <c r="I27" s="119">
        <v>3.7</v>
      </c>
      <c r="J27" s="119">
        <v>4</v>
      </c>
      <c r="K27" s="119">
        <v>5</v>
      </c>
      <c r="L27" s="119">
        <v>6.3</v>
      </c>
      <c r="M27" s="119">
        <v>7.2</v>
      </c>
    </row>
    <row r="28" spans="1:13" s="107" customFormat="1" ht="11.45" customHeight="1" x14ac:dyDescent="0.2">
      <c r="A28" s="106"/>
      <c r="B28" s="215">
        <v>1999</v>
      </c>
      <c r="C28" s="119">
        <v>5.3</v>
      </c>
      <c r="D28" s="119">
        <v>3.7</v>
      </c>
      <c r="E28" s="119">
        <v>4.7</v>
      </c>
      <c r="F28" s="119">
        <v>4.7</v>
      </c>
      <c r="G28" s="119">
        <v>4</v>
      </c>
      <c r="H28" s="119">
        <v>3.4</v>
      </c>
      <c r="I28" s="119">
        <v>3.8</v>
      </c>
      <c r="J28" s="119">
        <v>4.3</v>
      </c>
      <c r="K28" s="119">
        <v>6.3</v>
      </c>
      <c r="L28" s="119">
        <v>6.9</v>
      </c>
      <c r="M28" s="119">
        <v>8.8000000000000007</v>
      </c>
    </row>
    <row r="29" spans="1:13" s="107" customFormat="1" ht="8.1" customHeight="1" x14ac:dyDescent="0.2">
      <c r="A29" s="106"/>
      <c r="B29" s="215"/>
      <c r="C29" s="92"/>
      <c r="D29" s="118"/>
      <c r="E29" s="118"/>
      <c r="F29" s="118"/>
      <c r="G29" s="118"/>
      <c r="H29" s="118"/>
      <c r="I29" s="118"/>
      <c r="J29" s="118"/>
      <c r="K29" s="118"/>
      <c r="L29" s="118"/>
      <c r="M29" s="106"/>
    </row>
    <row r="30" spans="1:13" s="107" customFormat="1" ht="11.25" x14ac:dyDescent="0.2">
      <c r="A30" s="120" t="s">
        <v>174</v>
      </c>
      <c r="B30" s="215">
        <v>2019</v>
      </c>
      <c r="C30" s="119">
        <v>13.375912216085011</v>
      </c>
      <c r="D30" s="119">
        <v>11.1</v>
      </c>
      <c r="E30" s="119">
        <v>10</v>
      </c>
      <c r="F30" s="119">
        <v>9.1999999999999993</v>
      </c>
      <c r="G30" s="119">
        <v>7.9918779322027307</v>
      </c>
      <c r="H30" s="119">
        <v>9.3741623566639642</v>
      </c>
      <c r="I30" s="119">
        <v>10.969156686225267</v>
      </c>
      <c r="J30" s="119">
        <v>9.6573738004167122</v>
      </c>
      <c r="K30" s="119">
        <v>13.623522312437405</v>
      </c>
      <c r="L30" s="119">
        <v>16.860879126955599</v>
      </c>
      <c r="M30" s="119">
        <v>17.303023142586337</v>
      </c>
    </row>
    <row r="31" spans="1:13" s="107" customFormat="1" ht="11.45" customHeight="1" x14ac:dyDescent="0.2">
      <c r="B31" s="215">
        <v>2014</v>
      </c>
      <c r="C31" s="119">
        <v>9.3669808999999997</v>
      </c>
      <c r="D31" s="119">
        <v>5.3311634000000003</v>
      </c>
      <c r="E31" s="119">
        <v>6.1046639000000003</v>
      </c>
      <c r="F31" s="119">
        <v>6.7181479</v>
      </c>
      <c r="G31" s="119">
        <v>6.9859209</v>
      </c>
      <c r="H31" s="119">
        <v>5.8410323999999996</v>
      </c>
      <c r="I31" s="119">
        <v>6.7137102999999998</v>
      </c>
      <c r="J31" s="119">
        <v>7.6942488000000004</v>
      </c>
      <c r="K31" s="119">
        <v>8.8936723000000004</v>
      </c>
      <c r="L31" s="119">
        <v>12.299739000000001</v>
      </c>
      <c r="M31" s="119">
        <v>13.340112</v>
      </c>
    </row>
    <row r="32" spans="1:13" s="107" customFormat="1" ht="11.45" customHeight="1" x14ac:dyDescent="0.2">
      <c r="A32" s="106"/>
      <c r="B32" s="215">
        <v>2009</v>
      </c>
      <c r="C32" s="119">
        <v>6.5</v>
      </c>
      <c r="D32" s="119">
        <v>4.3</v>
      </c>
      <c r="E32" s="119">
        <v>4.4000000000000004</v>
      </c>
      <c r="F32" s="119">
        <v>3.5</v>
      </c>
      <c r="G32" s="119">
        <v>5</v>
      </c>
      <c r="H32" s="119">
        <v>5.3</v>
      </c>
      <c r="I32" s="119">
        <v>5.0999999999999996</v>
      </c>
      <c r="J32" s="119">
        <v>5</v>
      </c>
      <c r="K32" s="119">
        <v>7.4</v>
      </c>
      <c r="L32" s="119">
        <v>9.4</v>
      </c>
      <c r="M32" s="119">
        <v>9.5</v>
      </c>
    </row>
    <row r="33" spans="1:13" s="107" customFormat="1" ht="11.45" customHeight="1" x14ac:dyDescent="0.2">
      <c r="A33" s="106"/>
      <c r="B33" s="215">
        <v>2004</v>
      </c>
      <c r="C33" s="119">
        <v>4.5</v>
      </c>
      <c r="D33" s="119">
        <v>2.6</v>
      </c>
      <c r="E33" s="119">
        <v>3.4</v>
      </c>
      <c r="F33" s="119">
        <v>3.9</v>
      </c>
      <c r="G33" s="119">
        <v>3.1</v>
      </c>
      <c r="H33" s="119">
        <v>3</v>
      </c>
      <c r="I33" s="119">
        <v>3.6</v>
      </c>
      <c r="J33" s="119">
        <v>3.7</v>
      </c>
      <c r="K33" s="119">
        <v>4.8</v>
      </c>
      <c r="L33" s="119">
        <v>6.1</v>
      </c>
      <c r="M33" s="119">
        <v>7.3</v>
      </c>
    </row>
    <row r="34" spans="1:13" s="107" customFormat="1" ht="11.45" customHeight="1" x14ac:dyDescent="0.2">
      <c r="A34" s="106"/>
      <c r="B34" s="215">
        <v>1999</v>
      </c>
      <c r="C34" s="119">
        <v>4.9000000000000004</v>
      </c>
      <c r="D34" s="119">
        <v>3</v>
      </c>
      <c r="E34" s="119">
        <v>4.2</v>
      </c>
      <c r="F34" s="119">
        <v>4.8</v>
      </c>
      <c r="G34" s="119">
        <v>4</v>
      </c>
      <c r="H34" s="119">
        <v>3.3</v>
      </c>
      <c r="I34" s="119">
        <v>3.4</v>
      </c>
      <c r="J34" s="119">
        <v>3.9</v>
      </c>
      <c r="K34" s="119">
        <v>5.7</v>
      </c>
      <c r="L34" s="119">
        <v>7.3</v>
      </c>
      <c r="M34" s="119">
        <v>8.6999999999999993</v>
      </c>
    </row>
    <row r="35" spans="1:13" s="107" customFormat="1" ht="8.1" customHeight="1" x14ac:dyDescent="0.2">
      <c r="A35" s="106"/>
      <c r="B35" s="215"/>
      <c r="C35" s="119"/>
      <c r="D35" s="119"/>
      <c r="E35" s="119"/>
      <c r="F35" s="119"/>
      <c r="G35" s="119"/>
      <c r="H35" s="119"/>
      <c r="I35" s="119"/>
      <c r="J35" s="119"/>
      <c r="K35" s="119"/>
      <c r="L35" s="119"/>
      <c r="M35" s="119"/>
    </row>
    <row r="36" spans="1:13" s="107" customFormat="1" ht="11.25" x14ac:dyDescent="0.2">
      <c r="A36" s="106" t="s">
        <v>135</v>
      </c>
      <c r="B36" s="215">
        <v>2019</v>
      </c>
      <c r="C36" s="119">
        <v>15.573545960875199</v>
      </c>
      <c r="D36" s="119">
        <v>10.307072506386572</v>
      </c>
      <c r="E36" s="119">
        <v>16.056855250299709</v>
      </c>
      <c r="F36" s="119">
        <v>13.740525118652908</v>
      </c>
      <c r="G36" s="119">
        <v>10.31456867698201</v>
      </c>
      <c r="H36" s="119">
        <v>10.629825240250634</v>
      </c>
      <c r="I36" s="119">
        <v>11.86928252682571</v>
      </c>
      <c r="J36" s="119">
        <v>14.719992085837371</v>
      </c>
      <c r="K36" s="119">
        <v>16.235581445824636</v>
      </c>
      <c r="L36" s="119">
        <v>18.492403665038928</v>
      </c>
      <c r="M36" s="119">
        <v>17.455500167215437</v>
      </c>
    </row>
    <row r="37" spans="1:13" s="107" customFormat="1" ht="11.45" customHeight="1" x14ac:dyDescent="0.2">
      <c r="B37" s="215">
        <v>2014</v>
      </c>
      <c r="C37" s="119">
        <v>10.568987999999999</v>
      </c>
      <c r="D37" s="119">
        <v>7.8012493000000003</v>
      </c>
      <c r="E37" s="119">
        <v>8.1554035999999996</v>
      </c>
      <c r="F37" s="119">
        <v>7.8429640000000003</v>
      </c>
      <c r="G37" s="119">
        <v>6.7905458000000003</v>
      </c>
      <c r="H37" s="119">
        <v>6.6568430999999997</v>
      </c>
      <c r="I37" s="119">
        <v>6.8121875999999997</v>
      </c>
      <c r="J37" s="119">
        <v>8.4055681999999994</v>
      </c>
      <c r="K37" s="119">
        <v>11.039892</v>
      </c>
      <c r="L37" s="119">
        <v>13.380098</v>
      </c>
      <c r="M37" s="119">
        <v>12.841955</v>
      </c>
    </row>
    <row r="38" spans="1:13" s="107" customFormat="1" ht="11.45" customHeight="1" x14ac:dyDescent="0.2">
      <c r="A38" s="106"/>
      <c r="B38" s="215">
        <v>2009</v>
      </c>
      <c r="C38" s="119">
        <v>7</v>
      </c>
      <c r="D38" s="119">
        <v>4.7</v>
      </c>
      <c r="E38" s="119">
        <v>4.0999999999999996</v>
      </c>
      <c r="F38" s="119">
        <v>4.5</v>
      </c>
      <c r="G38" s="119">
        <v>4.9000000000000004</v>
      </c>
      <c r="H38" s="119">
        <v>5.0999999999999996</v>
      </c>
      <c r="I38" s="119">
        <v>5.8</v>
      </c>
      <c r="J38" s="119">
        <v>5.9</v>
      </c>
      <c r="K38" s="119">
        <v>8</v>
      </c>
      <c r="L38" s="119">
        <v>9.9</v>
      </c>
      <c r="M38" s="119">
        <v>8.4</v>
      </c>
    </row>
    <row r="39" spans="1:13" s="107" customFormat="1" ht="11.45" customHeight="1" x14ac:dyDescent="0.2">
      <c r="A39" s="106"/>
      <c r="B39" s="215">
        <v>2004</v>
      </c>
      <c r="C39" s="119">
        <v>5.0999999999999996</v>
      </c>
      <c r="D39" s="119">
        <v>3.2</v>
      </c>
      <c r="E39" s="119">
        <v>4.3</v>
      </c>
      <c r="F39" s="119">
        <v>3.9</v>
      </c>
      <c r="G39" s="119">
        <v>3.1</v>
      </c>
      <c r="H39" s="119">
        <v>3.6</v>
      </c>
      <c r="I39" s="119">
        <v>3.8</v>
      </c>
      <c r="J39" s="119">
        <v>4.4000000000000004</v>
      </c>
      <c r="K39" s="119">
        <v>5.3</v>
      </c>
      <c r="L39" s="119">
        <v>6.4</v>
      </c>
      <c r="M39" s="119">
        <v>7.2</v>
      </c>
    </row>
    <row r="40" spans="1:13" s="107" customFormat="1" ht="11.45" customHeight="1" x14ac:dyDescent="0.2">
      <c r="A40" s="106"/>
      <c r="B40" s="215">
        <v>1999</v>
      </c>
      <c r="C40" s="119">
        <v>5.7</v>
      </c>
      <c r="D40" s="119">
        <v>4.4000000000000004</v>
      </c>
      <c r="E40" s="119">
        <v>5.3</v>
      </c>
      <c r="F40" s="119">
        <v>4.5</v>
      </c>
      <c r="G40" s="119">
        <v>4.0999999999999996</v>
      </c>
      <c r="H40" s="119">
        <v>3.6</v>
      </c>
      <c r="I40" s="119">
        <v>4.2</v>
      </c>
      <c r="J40" s="119">
        <v>4.5999999999999996</v>
      </c>
      <c r="K40" s="119">
        <v>6.8</v>
      </c>
      <c r="L40" s="119">
        <v>6.6</v>
      </c>
      <c r="M40" s="119">
        <v>8.8000000000000007</v>
      </c>
    </row>
    <row r="42" spans="1:13" ht="21.75" customHeight="1" x14ac:dyDescent="0.2">
      <c r="A42" s="317" t="s">
        <v>430</v>
      </c>
      <c r="B42" s="317"/>
      <c r="C42" s="317"/>
      <c r="D42" s="317"/>
      <c r="E42" s="317"/>
      <c r="F42" s="317"/>
      <c r="G42" s="317"/>
      <c r="H42" s="317"/>
      <c r="I42" s="317"/>
      <c r="J42" s="317"/>
      <c r="K42" s="244"/>
      <c r="L42" s="244"/>
      <c r="M42" s="244"/>
    </row>
    <row r="44" spans="1:13" ht="11.45" customHeight="1" x14ac:dyDescent="0.2">
      <c r="A44" s="315" t="s">
        <v>136</v>
      </c>
      <c r="B44" s="300"/>
      <c r="C44" s="300"/>
      <c r="D44" s="300"/>
      <c r="E44" s="300" t="s">
        <v>393</v>
      </c>
      <c r="F44" s="300"/>
      <c r="G44" s="300"/>
      <c r="H44" s="300"/>
      <c r="I44" s="300"/>
      <c r="J44" s="301"/>
    </row>
    <row r="45" spans="1:13" ht="11.45" customHeight="1" x14ac:dyDescent="0.2">
      <c r="A45" s="315"/>
      <c r="B45" s="300"/>
      <c r="C45" s="300"/>
      <c r="D45" s="300"/>
      <c r="E45" s="300"/>
      <c r="F45" s="300"/>
      <c r="G45" s="300"/>
      <c r="H45" s="300"/>
      <c r="I45" s="300"/>
      <c r="J45" s="301"/>
    </row>
    <row r="46" spans="1:13" ht="11.45" customHeight="1" x14ac:dyDescent="0.2">
      <c r="A46" s="315"/>
      <c r="B46" s="300"/>
      <c r="C46" s="300"/>
      <c r="D46" s="300"/>
      <c r="E46" s="300"/>
      <c r="F46" s="300"/>
      <c r="G46" s="300"/>
      <c r="H46" s="300"/>
      <c r="I46" s="300"/>
      <c r="J46" s="301"/>
    </row>
    <row r="47" spans="1:13" ht="11.45" customHeight="1" x14ac:dyDescent="0.2">
      <c r="A47" s="315"/>
      <c r="B47" s="300"/>
      <c r="C47" s="300"/>
      <c r="D47" s="300"/>
      <c r="E47" s="337" t="s">
        <v>124</v>
      </c>
      <c r="F47" s="337"/>
      <c r="G47" s="337"/>
      <c r="H47" s="332" t="s">
        <v>125</v>
      </c>
      <c r="I47" s="332"/>
      <c r="J47" s="334"/>
    </row>
    <row r="48" spans="1:13" ht="11.45" customHeight="1" x14ac:dyDescent="0.2">
      <c r="A48" s="112"/>
      <c r="B48" s="112"/>
      <c r="C48" s="112"/>
      <c r="D48" s="182"/>
      <c r="E48" s="362"/>
      <c r="F48" s="353"/>
      <c r="G48" s="353"/>
      <c r="H48" s="367"/>
      <c r="I48" s="367"/>
      <c r="J48" s="367"/>
    </row>
    <row r="49" spans="1:10" ht="11.45" customHeight="1" x14ac:dyDescent="0.2">
      <c r="A49" s="360" t="s">
        <v>128</v>
      </c>
      <c r="B49" s="360"/>
      <c r="C49" s="360"/>
      <c r="D49" s="360"/>
      <c r="E49" s="363">
        <v>44.959032977724867</v>
      </c>
      <c r="F49" s="340"/>
      <c r="G49" s="340"/>
      <c r="H49" s="340">
        <v>55.040967022275147</v>
      </c>
      <c r="I49" s="340"/>
      <c r="J49" s="340"/>
    </row>
    <row r="50" spans="1:10" ht="11.45" customHeight="1" x14ac:dyDescent="0.2">
      <c r="A50" s="359" t="s">
        <v>147</v>
      </c>
      <c r="B50" s="359"/>
      <c r="C50" s="359"/>
      <c r="D50" s="359"/>
      <c r="E50" s="364">
        <v>53.306611755009094</v>
      </c>
      <c r="F50" s="339"/>
      <c r="G50" s="339"/>
      <c r="H50" s="339">
        <v>46.693388244990956</v>
      </c>
      <c r="I50" s="339"/>
      <c r="J50" s="339"/>
    </row>
    <row r="51" spans="1:10" ht="11.45" customHeight="1" x14ac:dyDescent="0.2">
      <c r="A51" s="359" t="s">
        <v>148</v>
      </c>
      <c r="B51" s="359"/>
      <c r="C51" s="359"/>
      <c r="D51" s="359"/>
      <c r="E51" s="364">
        <v>38.898871381942847</v>
      </c>
      <c r="F51" s="339"/>
      <c r="G51" s="339"/>
      <c r="H51" s="339">
        <v>61.101128618057182</v>
      </c>
      <c r="I51" s="339"/>
      <c r="J51" s="339"/>
    </row>
    <row r="52" spans="1:10" ht="11.45" customHeight="1" x14ac:dyDescent="0.2">
      <c r="A52" s="359" t="s">
        <v>149</v>
      </c>
      <c r="B52" s="359"/>
      <c r="C52" s="359"/>
      <c r="D52" s="359"/>
      <c r="E52" s="364">
        <v>41.68191533441005</v>
      </c>
      <c r="F52" s="339"/>
      <c r="G52" s="339"/>
      <c r="H52" s="339">
        <v>58.318084665589978</v>
      </c>
      <c r="I52" s="339"/>
      <c r="J52" s="339"/>
    </row>
    <row r="53" spans="1:10" ht="11.45" customHeight="1" x14ac:dyDescent="0.2">
      <c r="A53" s="359" t="s">
        <v>150</v>
      </c>
      <c r="B53" s="359"/>
      <c r="C53" s="359"/>
      <c r="D53" s="359"/>
      <c r="E53" s="364">
        <v>44.719434435194991</v>
      </c>
      <c r="F53" s="339"/>
      <c r="G53" s="339"/>
      <c r="H53" s="339">
        <v>55.280565564804988</v>
      </c>
      <c r="I53" s="339"/>
      <c r="J53" s="339"/>
    </row>
    <row r="54" spans="1:10" ht="11.45" customHeight="1" x14ac:dyDescent="0.2">
      <c r="A54" s="359" t="s">
        <v>151</v>
      </c>
      <c r="B54" s="359"/>
      <c r="C54" s="359"/>
      <c r="D54" s="359"/>
      <c r="E54" s="364">
        <v>48.080649681594252</v>
      </c>
      <c r="F54" s="339"/>
      <c r="G54" s="339"/>
      <c r="H54" s="339">
        <v>51.919350318405769</v>
      </c>
      <c r="I54" s="339"/>
      <c r="J54" s="339"/>
    </row>
    <row r="55" spans="1:10" ht="11.45" customHeight="1" x14ac:dyDescent="0.2">
      <c r="A55" s="359" t="s">
        <v>152</v>
      </c>
      <c r="B55" s="359"/>
      <c r="C55" s="359"/>
      <c r="D55" s="359"/>
      <c r="E55" s="364">
        <v>50.830170746112785</v>
      </c>
      <c r="F55" s="339"/>
      <c r="G55" s="339"/>
      <c r="H55" s="339">
        <v>49.169829253887229</v>
      </c>
      <c r="I55" s="339"/>
      <c r="J55" s="339"/>
    </row>
    <row r="56" spans="1:10" ht="11.45" customHeight="1" x14ac:dyDescent="0.2">
      <c r="A56" s="359" t="s">
        <v>153</v>
      </c>
      <c r="B56" s="359"/>
      <c r="C56" s="359"/>
      <c r="D56" s="359"/>
      <c r="E56" s="364">
        <v>40.846899628336203</v>
      </c>
      <c r="F56" s="339"/>
      <c r="G56" s="339"/>
      <c r="H56" s="339">
        <v>59.153100371663797</v>
      </c>
      <c r="I56" s="339"/>
      <c r="J56" s="339"/>
    </row>
    <row r="57" spans="1:10" ht="11.45" customHeight="1" x14ac:dyDescent="0.2">
      <c r="A57" s="359" t="s">
        <v>154</v>
      </c>
      <c r="B57" s="359"/>
      <c r="C57" s="359"/>
      <c r="D57" s="359"/>
      <c r="E57" s="364">
        <v>45.806168627603519</v>
      </c>
      <c r="F57" s="339"/>
      <c r="G57" s="339"/>
      <c r="H57" s="339">
        <v>54.193831372396502</v>
      </c>
      <c r="I57" s="339"/>
      <c r="J57" s="339"/>
    </row>
    <row r="58" spans="1:10" ht="11.45" customHeight="1" x14ac:dyDescent="0.2">
      <c r="A58" s="359" t="s">
        <v>155</v>
      </c>
      <c r="B58" s="359"/>
      <c r="C58" s="359"/>
      <c r="D58" s="359"/>
      <c r="E58" s="364">
        <v>47.871325794121432</v>
      </c>
      <c r="F58" s="339"/>
      <c r="G58" s="339"/>
      <c r="H58" s="339">
        <v>52.128674205878625</v>
      </c>
      <c r="I58" s="339"/>
      <c r="J58" s="339"/>
    </row>
    <row r="59" spans="1:10" ht="11.45" customHeight="1" x14ac:dyDescent="0.2">
      <c r="A59" s="359" t="s">
        <v>294</v>
      </c>
      <c r="B59" s="359"/>
      <c r="C59" s="359"/>
      <c r="D59" s="359"/>
      <c r="E59" s="364">
        <v>41.718782197945607</v>
      </c>
      <c r="F59" s="339"/>
      <c r="G59" s="339"/>
      <c r="H59" s="339">
        <v>58.281217802054371</v>
      </c>
      <c r="I59" s="339"/>
      <c r="J59" s="339"/>
    </row>
  </sheetData>
  <mergeCells count="100">
    <mergeCell ref="H54:J54"/>
    <mergeCell ref="H55:J55"/>
    <mergeCell ref="H56:J56"/>
    <mergeCell ref="H59:J59"/>
    <mergeCell ref="E44:J46"/>
    <mergeCell ref="E51:G51"/>
    <mergeCell ref="E52:G52"/>
    <mergeCell ref="E53:G53"/>
    <mergeCell ref="E54:G54"/>
    <mergeCell ref="E55:G55"/>
    <mergeCell ref="E56:G56"/>
    <mergeCell ref="E57:G57"/>
    <mergeCell ref="E58:G58"/>
    <mergeCell ref="E59:G59"/>
    <mergeCell ref="H50:J50"/>
    <mergeCell ref="H51:J51"/>
    <mergeCell ref="H53:J53"/>
    <mergeCell ref="H47:J47"/>
    <mergeCell ref="H48:J48"/>
    <mergeCell ref="A1:M1"/>
    <mergeCell ref="A2:M2"/>
    <mergeCell ref="A3:M3"/>
    <mergeCell ref="L13:M13"/>
    <mergeCell ref="L12:M12"/>
    <mergeCell ref="L11:M11"/>
    <mergeCell ref="L9:M9"/>
    <mergeCell ref="J13:K13"/>
    <mergeCell ref="J12:K12"/>
    <mergeCell ref="J11:K11"/>
    <mergeCell ref="J9:K9"/>
    <mergeCell ref="F13:G13"/>
    <mergeCell ref="E47:G47"/>
    <mergeCell ref="F12:G12"/>
    <mergeCell ref="F11:G11"/>
    <mergeCell ref="H13:I13"/>
    <mergeCell ref="H12:I12"/>
    <mergeCell ref="H52:J52"/>
    <mergeCell ref="E48:G48"/>
    <mergeCell ref="E49:G49"/>
    <mergeCell ref="E50:G50"/>
    <mergeCell ref="A42:J42"/>
    <mergeCell ref="A17:M17"/>
    <mergeCell ref="A19:A22"/>
    <mergeCell ref="B19:B22"/>
    <mergeCell ref="C19:C21"/>
    <mergeCell ref="D19:M19"/>
    <mergeCell ref="D20:D21"/>
    <mergeCell ref="E20:E21"/>
    <mergeCell ref="D11:E11"/>
    <mergeCell ref="F6:G6"/>
    <mergeCell ref="H6:I6"/>
    <mergeCell ref="H11:I11"/>
    <mergeCell ref="H9:I9"/>
    <mergeCell ref="F10:G10"/>
    <mergeCell ref="H10:I10"/>
    <mergeCell ref="F9:G9"/>
    <mergeCell ref="A44:D47"/>
    <mergeCell ref="A59:D59"/>
    <mergeCell ref="A58:D58"/>
    <mergeCell ref="A57:D57"/>
    <mergeCell ref="A56:D56"/>
    <mergeCell ref="A55:D55"/>
    <mergeCell ref="A49:D49"/>
    <mergeCell ref="A54:D54"/>
    <mergeCell ref="A53:D53"/>
    <mergeCell ref="A52:D52"/>
    <mergeCell ref="A51:D51"/>
    <mergeCell ref="A50:D50"/>
    <mergeCell ref="A14:C15"/>
    <mergeCell ref="D7:M7"/>
    <mergeCell ref="D12:E12"/>
    <mergeCell ref="D13:E13"/>
    <mergeCell ref="A5:C7"/>
    <mergeCell ref="A8:C8"/>
    <mergeCell ref="A9:C9"/>
    <mergeCell ref="A10:C10"/>
    <mergeCell ref="A11:C11"/>
    <mergeCell ref="A12:C12"/>
    <mergeCell ref="A13:C13"/>
    <mergeCell ref="D5:M5"/>
    <mergeCell ref="J10:K10"/>
    <mergeCell ref="D6:E6"/>
    <mergeCell ref="D9:E9"/>
    <mergeCell ref="D10:E10"/>
    <mergeCell ref="L10:M10"/>
    <mergeCell ref="J6:K6"/>
    <mergeCell ref="L6:M6"/>
    <mergeCell ref="H57:J57"/>
    <mergeCell ref="H58:J58"/>
    <mergeCell ref="H49:J49"/>
    <mergeCell ref="M20:M21"/>
    <mergeCell ref="C22:M22"/>
    <mergeCell ref="A18:M18"/>
    <mergeCell ref="J20:J21"/>
    <mergeCell ref="K20:K21"/>
    <mergeCell ref="F20:F21"/>
    <mergeCell ref="G20:G21"/>
    <mergeCell ref="H20:H21"/>
    <mergeCell ref="I20:I21"/>
    <mergeCell ref="L20:L21"/>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140" zoomScaleNormal="140" workbookViewId="0">
      <selection sqref="A1:H1"/>
    </sheetView>
  </sheetViews>
  <sheetFormatPr baseColWidth="10" defaultRowHeight="11.45" customHeight="1" x14ac:dyDescent="0.2"/>
  <cols>
    <col min="1" max="1" width="23.42578125" style="107" customWidth="1"/>
    <col min="2" max="2" width="11.28515625" style="107" customWidth="1"/>
    <col min="3" max="3" width="8.7109375" style="107" customWidth="1"/>
    <col min="4" max="5" width="13.7109375" style="107" customWidth="1"/>
    <col min="6" max="13" width="6.7109375" style="107" customWidth="1"/>
    <col min="14" max="16384" width="11.42578125" style="107"/>
  </cols>
  <sheetData>
    <row r="1" spans="1:16" s="60" customFormat="1" ht="24.95" customHeight="1" x14ac:dyDescent="0.2">
      <c r="A1" s="302" t="s">
        <v>260</v>
      </c>
      <c r="B1" s="302"/>
      <c r="C1" s="302"/>
      <c r="D1" s="302"/>
      <c r="E1" s="302"/>
      <c r="F1" s="302"/>
      <c r="G1" s="302"/>
      <c r="H1" s="302"/>
      <c r="I1" s="90"/>
      <c r="J1" s="90"/>
      <c r="K1" s="90"/>
      <c r="L1" s="90"/>
      <c r="M1" s="90"/>
    </row>
    <row r="2" spans="1:16" s="60" customFormat="1" ht="24.95" customHeight="1" x14ac:dyDescent="0.2">
      <c r="A2" s="297" t="s">
        <v>273</v>
      </c>
      <c r="B2" s="297"/>
      <c r="C2" s="297"/>
      <c r="D2" s="297"/>
      <c r="E2" s="297"/>
      <c r="F2" s="297"/>
      <c r="G2" s="297"/>
      <c r="H2" s="297"/>
      <c r="I2" s="114"/>
      <c r="J2" s="114"/>
      <c r="K2" s="114"/>
      <c r="L2" s="114"/>
      <c r="M2" s="114"/>
      <c r="N2" s="115"/>
      <c r="O2" s="115"/>
      <c r="P2" s="115"/>
    </row>
    <row r="3" spans="1:16" ht="24.95" customHeight="1" x14ac:dyDescent="0.2">
      <c r="A3" s="335" t="s">
        <v>380</v>
      </c>
      <c r="B3" s="335"/>
      <c r="C3" s="335"/>
      <c r="D3" s="335"/>
      <c r="E3" s="335"/>
      <c r="F3" s="335"/>
      <c r="G3" s="335"/>
      <c r="H3" s="335"/>
      <c r="I3" s="114"/>
      <c r="J3" s="114"/>
      <c r="K3" s="114"/>
      <c r="L3" s="114"/>
      <c r="M3" s="114"/>
    </row>
    <row r="4" spans="1:16" ht="11.45" customHeight="1" x14ac:dyDescent="0.2">
      <c r="A4" s="373"/>
      <c r="B4" s="373"/>
      <c r="C4" s="373"/>
      <c r="D4" s="373"/>
      <c r="E4" s="373"/>
      <c r="F4" s="373"/>
      <c r="G4" s="373"/>
      <c r="H4" s="373"/>
      <c r="I4" s="123"/>
    </row>
    <row r="5" spans="1:16" ht="11.45" customHeight="1" x14ac:dyDescent="0.2">
      <c r="A5" s="305" t="s">
        <v>136</v>
      </c>
      <c r="B5" s="306" t="s">
        <v>113</v>
      </c>
      <c r="C5" s="306"/>
      <c r="D5" s="306" t="s">
        <v>124</v>
      </c>
      <c r="E5" s="306" t="s">
        <v>125</v>
      </c>
      <c r="F5" s="306" t="s">
        <v>137</v>
      </c>
      <c r="G5" s="306"/>
      <c r="H5" s="307"/>
      <c r="I5" s="106"/>
      <c r="J5" s="106"/>
      <c r="K5" s="106"/>
      <c r="L5" s="106"/>
      <c r="M5" s="106"/>
    </row>
    <row r="6" spans="1:16" ht="11.45" customHeight="1" x14ac:dyDescent="0.2">
      <c r="A6" s="305"/>
      <c r="B6" s="306"/>
      <c r="C6" s="306"/>
      <c r="D6" s="306"/>
      <c r="E6" s="306"/>
      <c r="F6" s="306"/>
      <c r="G6" s="306"/>
      <c r="H6" s="307"/>
      <c r="I6" s="106"/>
      <c r="J6" s="106"/>
      <c r="K6" s="106"/>
      <c r="L6" s="106"/>
      <c r="M6" s="106"/>
    </row>
    <row r="7" spans="1:16" ht="12" customHeight="1" x14ac:dyDescent="0.2">
      <c r="A7" s="305"/>
      <c r="B7" s="306" t="s">
        <v>10</v>
      </c>
      <c r="C7" s="306"/>
      <c r="D7" s="306"/>
      <c r="E7" s="306"/>
      <c r="F7" s="306" t="s">
        <v>131</v>
      </c>
      <c r="G7" s="306"/>
      <c r="H7" s="307"/>
      <c r="I7" s="106"/>
      <c r="J7" s="106"/>
      <c r="K7" s="106"/>
      <c r="L7" s="106"/>
      <c r="M7" s="106"/>
    </row>
    <row r="8" spans="1:16" ht="8.1" customHeight="1" x14ac:dyDescent="0.2">
      <c r="A8" s="99"/>
      <c r="B8" s="374"/>
      <c r="C8" s="375"/>
      <c r="D8" s="106"/>
      <c r="E8" s="106"/>
      <c r="F8" s="376"/>
      <c r="G8" s="376"/>
      <c r="H8" s="376"/>
      <c r="I8" s="106"/>
      <c r="J8" s="106"/>
      <c r="K8" s="106"/>
      <c r="L8" s="106"/>
      <c r="M8" s="124"/>
    </row>
    <row r="9" spans="1:16" ht="11.45" customHeight="1" x14ac:dyDescent="0.2">
      <c r="A9" s="125" t="s">
        <v>128</v>
      </c>
      <c r="B9" s="377">
        <v>40.35965204864754</v>
      </c>
      <c r="C9" s="378"/>
      <c r="D9" s="131">
        <v>41.110008371588307</v>
      </c>
      <c r="E9" s="132">
        <v>39.639620246521702</v>
      </c>
      <c r="F9" s="379">
        <v>1.4703881250666058</v>
      </c>
      <c r="G9" s="379"/>
      <c r="H9" s="380"/>
      <c r="I9" s="126"/>
      <c r="J9" s="126"/>
      <c r="K9" s="126"/>
      <c r="L9" s="126"/>
      <c r="M9" s="126"/>
    </row>
    <row r="10" spans="1:16" ht="11.45" customHeight="1" x14ac:dyDescent="0.2">
      <c r="A10" s="127" t="s">
        <v>147</v>
      </c>
      <c r="B10" s="369">
        <v>46.07381285708697</v>
      </c>
      <c r="C10" s="370"/>
      <c r="D10" s="133">
        <v>44.570627033835535</v>
      </c>
      <c r="E10" s="134">
        <v>47.662010211153095</v>
      </c>
      <c r="F10" s="371">
        <v>-3.0913831773175602</v>
      </c>
      <c r="G10" s="371"/>
      <c r="H10" s="372"/>
      <c r="I10" s="128"/>
      <c r="J10" s="128"/>
      <c r="K10" s="128"/>
      <c r="L10" s="128"/>
      <c r="M10" s="128"/>
    </row>
    <row r="11" spans="1:16" ht="11.45" customHeight="1" x14ac:dyDescent="0.2">
      <c r="A11" s="127" t="s">
        <v>148</v>
      </c>
      <c r="B11" s="369">
        <v>48.699143748676754</v>
      </c>
      <c r="C11" s="370"/>
      <c r="D11" s="133">
        <v>49.940435772359059</v>
      </c>
      <c r="E11" s="134">
        <v>47.425189731951619</v>
      </c>
      <c r="F11" s="371">
        <v>2.5152460404074404</v>
      </c>
      <c r="G11" s="371"/>
      <c r="H11" s="372"/>
      <c r="I11" s="128"/>
      <c r="J11" s="128"/>
      <c r="K11" s="128"/>
      <c r="L11" s="128"/>
      <c r="M11" s="128"/>
    </row>
    <row r="12" spans="1:16" ht="11.45" customHeight="1" x14ac:dyDescent="0.2">
      <c r="A12" s="127" t="s">
        <v>149</v>
      </c>
      <c r="B12" s="369">
        <v>48.887124719548055</v>
      </c>
      <c r="C12" s="370"/>
      <c r="D12" s="133">
        <v>52.923459750388837</v>
      </c>
      <c r="E12" s="134">
        <v>44.598376628203511</v>
      </c>
      <c r="F12" s="371">
        <v>8.3250831221853261</v>
      </c>
      <c r="G12" s="371"/>
      <c r="H12" s="372"/>
      <c r="I12" s="128"/>
      <c r="J12" s="128"/>
      <c r="K12" s="128"/>
      <c r="L12" s="128"/>
      <c r="M12" s="128"/>
    </row>
    <row r="13" spans="1:16" ht="11.45" customHeight="1" x14ac:dyDescent="0.2">
      <c r="A13" s="127" t="s">
        <v>150</v>
      </c>
      <c r="B13" s="369">
        <v>47.181893637067247</v>
      </c>
      <c r="C13" s="370"/>
      <c r="D13" s="133">
        <v>48.141611798541703</v>
      </c>
      <c r="E13" s="134">
        <v>46.179888915022424</v>
      </c>
      <c r="F13" s="371">
        <v>1.961722883519279</v>
      </c>
      <c r="G13" s="371"/>
      <c r="H13" s="372"/>
      <c r="I13" s="128"/>
      <c r="J13" s="128"/>
      <c r="K13" s="128"/>
      <c r="L13" s="128"/>
      <c r="M13" s="128"/>
    </row>
    <row r="14" spans="1:16" ht="11.45" customHeight="1" x14ac:dyDescent="0.2">
      <c r="A14" s="127" t="s">
        <v>151</v>
      </c>
      <c r="B14" s="369">
        <v>48.586249156601234</v>
      </c>
      <c r="C14" s="370"/>
      <c r="D14" s="133">
        <v>50.712674297647567</v>
      </c>
      <c r="E14" s="134">
        <v>46.353269174161674</v>
      </c>
      <c r="F14" s="371">
        <v>4.3594051234858924</v>
      </c>
      <c r="G14" s="371"/>
      <c r="H14" s="372"/>
      <c r="I14" s="128"/>
      <c r="J14" s="128"/>
      <c r="K14" s="128"/>
      <c r="L14" s="128"/>
      <c r="M14" s="128"/>
    </row>
    <row r="15" spans="1:16" ht="11.45" customHeight="1" x14ac:dyDescent="0.2">
      <c r="A15" s="127" t="s">
        <v>152</v>
      </c>
      <c r="B15" s="369">
        <v>42.61408312206558</v>
      </c>
      <c r="C15" s="370"/>
      <c r="D15" s="133">
        <v>45.006061425404681</v>
      </c>
      <c r="E15" s="134">
        <v>39.938420622523886</v>
      </c>
      <c r="F15" s="371">
        <v>5.0676408028807955</v>
      </c>
      <c r="G15" s="371"/>
      <c r="H15" s="372"/>
      <c r="I15" s="128"/>
      <c r="J15" s="128"/>
      <c r="K15" s="128"/>
      <c r="L15" s="128"/>
      <c r="M15" s="128"/>
    </row>
    <row r="16" spans="1:16" ht="11.45" customHeight="1" x14ac:dyDescent="0.2">
      <c r="A16" s="127" t="s">
        <v>153</v>
      </c>
      <c r="B16" s="369">
        <v>40.230892172447298</v>
      </c>
      <c r="C16" s="370"/>
      <c r="D16" s="133">
        <v>43.916664461215383</v>
      </c>
      <c r="E16" s="134">
        <v>36.351545231872755</v>
      </c>
      <c r="F16" s="371">
        <v>7.5651192293426277</v>
      </c>
      <c r="G16" s="371"/>
      <c r="H16" s="372"/>
      <c r="I16" s="128"/>
      <c r="J16" s="128"/>
      <c r="K16" s="128"/>
      <c r="L16" s="128"/>
      <c r="M16" s="128"/>
    </row>
    <row r="17" spans="1:13" ht="11.45" customHeight="1" x14ac:dyDescent="0.2">
      <c r="A17" s="127" t="s">
        <v>154</v>
      </c>
      <c r="B17" s="369">
        <v>37.388124318787064</v>
      </c>
      <c r="C17" s="370"/>
      <c r="D17" s="133">
        <v>39.267723864573895</v>
      </c>
      <c r="E17" s="134">
        <v>35.494831086133935</v>
      </c>
      <c r="F17" s="371">
        <v>3.7728927784399602</v>
      </c>
      <c r="G17" s="371"/>
      <c r="H17" s="372"/>
      <c r="I17" s="128"/>
      <c r="J17" s="128"/>
      <c r="K17" s="128"/>
      <c r="L17" s="128"/>
      <c r="M17" s="128"/>
    </row>
    <row r="18" spans="1:13" ht="11.45" customHeight="1" x14ac:dyDescent="0.2">
      <c r="A18" s="127" t="s">
        <v>155</v>
      </c>
      <c r="B18" s="369">
        <v>34.132558088121876</v>
      </c>
      <c r="C18" s="370"/>
      <c r="D18" s="133">
        <v>35.099399155586362</v>
      </c>
      <c r="E18" s="134">
        <v>33.158764266151294</v>
      </c>
      <c r="F18" s="371">
        <v>1.9406348894350671</v>
      </c>
      <c r="G18" s="371"/>
      <c r="H18" s="372"/>
      <c r="I18" s="128"/>
      <c r="J18" s="128"/>
      <c r="K18" s="128"/>
      <c r="L18" s="128"/>
      <c r="M18" s="128"/>
    </row>
    <row r="19" spans="1:13" ht="11.45" customHeight="1" x14ac:dyDescent="0.2">
      <c r="A19" s="127" t="s">
        <v>294</v>
      </c>
      <c r="B19" s="369">
        <v>40.228241499702143</v>
      </c>
      <c r="C19" s="370"/>
      <c r="D19" s="133">
        <v>35.93370715943685</v>
      </c>
      <c r="E19" s="134">
        <v>43.329438772557914</v>
      </c>
      <c r="F19" s="371">
        <v>-7.3957316131210646</v>
      </c>
      <c r="G19" s="371"/>
      <c r="H19" s="372"/>
      <c r="I19" s="128"/>
      <c r="J19" s="128"/>
      <c r="K19" s="128"/>
      <c r="L19" s="128"/>
      <c r="M19" s="128"/>
    </row>
    <row r="25" spans="1:13" ht="11.45" customHeight="1" x14ac:dyDescent="0.2">
      <c r="M25" s="129"/>
    </row>
    <row r="51" spans="1:1" ht="11.45" customHeight="1" x14ac:dyDescent="0.2">
      <c r="A51" s="129" t="s">
        <v>244</v>
      </c>
    </row>
    <row r="52" spans="1:1" ht="11.45" customHeight="1" x14ac:dyDescent="0.2">
      <c r="A52" s="116" t="s">
        <v>381</v>
      </c>
    </row>
  </sheetData>
  <mergeCells count="35">
    <mergeCell ref="A1:H1"/>
    <mergeCell ref="A2:H2"/>
    <mergeCell ref="B17:C17"/>
    <mergeCell ref="F17:H17"/>
    <mergeCell ref="B18:C18"/>
    <mergeCell ref="F18:H18"/>
    <mergeCell ref="B11:C11"/>
    <mergeCell ref="F11:H11"/>
    <mergeCell ref="B12:C12"/>
    <mergeCell ref="F12:H12"/>
    <mergeCell ref="B13:C13"/>
    <mergeCell ref="F13:H13"/>
    <mergeCell ref="B8:C8"/>
    <mergeCell ref="F8:H8"/>
    <mergeCell ref="B9:C9"/>
    <mergeCell ref="F9:H9"/>
    <mergeCell ref="B19:C19"/>
    <mergeCell ref="F19:H19"/>
    <mergeCell ref="B14:C14"/>
    <mergeCell ref="F14:H14"/>
    <mergeCell ref="B15:C15"/>
    <mergeCell ref="F15:H15"/>
    <mergeCell ref="B16:C16"/>
    <mergeCell ref="F16:H16"/>
    <mergeCell ref="B10:C10"/>
    <mergeCell ref="F10:H10"/>
    <mergeCell ref="B7:E7"/>
    <mergeCell ref="F7:H7"/>
    <mergeCell ref="A3:H3"/>
    <mergeCell ref="A4:H4"/>
    <mergeCell ref="A5:A7"/>
    <mergeCell ref="B5:C6"/>
    <mergeCell ref="D5:D6"/>
    <mergeCell ref="E5:E6"/>
    <mergeCell ref="F5:H6"/>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zoomScale="140" zoomScaleNormal="140" workbookViewId="0">
      <selection activeCell="A39" sqref="A39:F39"/>
    </sheetView>
  </sheetViews>
  <sheetFormatPr baseColWidth="10" defaultRowHeight="12.75" x14ac:dyDescent="0.2"/>
  <cols>
    <col min="1" max="1" width="24.85546875" style="60" customWidth="1"/>
    <col min="2" max="6" width="10.7109375" style="60" customWidth="1"/>
    <col min="7" max="7" width="13.7109375" style="60" customWidth="1"/>
    <col min="8" max="16384" width="11.42578125" style="60"/>
  </cols>
  <sheetData>
    <row r="1" spans="1:8" ht="28.5" customHeight="1" x14ac:dyDescent="0.2">
      <c r="A1" s="302" t="s">
        <v>270</v>
      </c>
      <c r="B1" s="302"/>
      <c r="C1" s="302"/>
      <c r="D1" s="302"/>
      <c r="E1" s="302"/>
      <c r="F1" s="302"/>
      <c r="G1" s="302"/>
    </row>
    <row r="2" spans="1:8" s="100" customFormat="1" ht="24.95" customHeight="1" x14ac:dyDescent="0.2">
      <c r="A2" s="383" t="s">
        <v>248</v>
      </c>
      <c r="B2" s="383"/>
      <c r="C2" s="383"/>
      <c r="D2" s="383"/>
      <c r="E2" s="383"/>
      <c r="F2" s="383"/>
      <c r="G2" s="383"/>
    </row>
    <row r="3" spans="1:8" s="100" customFormat="1" ht="11.45" customHeight="1" x14ac:dyDescent="0.2">
      <c r="A3" s="315" t="s">
        <v>139</v>
      </c>
      <c r="B3" s="381">
        <v>2019</v>
      </c>
      <c r="C3" s="300">
        <v>2014</v>
      </c>
      <c r="D3" s="300">
        <v>2009</v>
      </c>
      <c r="E3" s="300">
        <v>2004</v>
      </c>
      <c r="F3" s="300">
        <v>1999</v>
      </c>
      <c r="G3" s="301" t="s">
        <v>379</v>
      </c>
    </row>
    <row r="4" spans="1:8" s="100" customFormat="1" ht="11.45" customHeight="1" x14ac:dyDescent="0.2">
      <c r="A4" s="315"/>
      <c r="B4" s="382"/>
      <c r="C4" s="300"/>
      <c r="D4" s="300"/>
      <c r="E4" s="300"/>
      <c r="F4" s="300"/>
      <c r="G4" s="301"/>
    </row>
    <row r="5" spans="1:8" s="100" customFormat="1" ht="12" customHeight="1" x14ac:dyDescent="0.2">
      <c r="A5" s="315"/>
      <c r="B5" s="301" t="s">
        <v>10</v>
      </c>
      <c r="C5" s="386"/>
      <c r="D5" s="386"/>
      <c r="E5" s="386"/>
      <c r="F5" s="315"/>
      <c r="G5" s="82" t="s">
        <v>131</v>
      </c>
    </row>
    <row r="6" spans="1:8" s="100" customFormat="1" ht="6" customHeight="1" x14ac:dyDescent="0.2">
      <c r="A6" s="137"/>
      <c r="B6" s="150"/>
      <c r="C6" s="138"/>
      <c r="D6" s="138"/>
      <c r="E6" s="139"/>
      <c r="F6" s="139"/>
      <c r="G6" s="140"/>
    </row>
    <row r="7" spans="1:8" s="100" customFormat="1" ht="11.45" customHeight="1" x14ac:dyDescent="0.2">
      <c r="A7" s="141" t="s">
        <v>110</v>
      </c>
      <c r="B7" s="142">
        <v>24.5</v>
      </c>
      <c r="C7" s="142">
        <v>34.6</v>
      </c>
      <c r="D7" s="142">
        <v>32.299999999999997</v>
      </c>
      <c r="E7" s="142">
        <v>42.4</v>
      </c>
      <c r="F7" s="142">
        <v>45.4</v>
      </c>
      <c r="G7" s="89">
        <f>B7-C7</f>
        <v>-10.100000000000001</v>
      </c>
    </row>
    <row r="8" spans="1:8" s="100" customFormat="1" ht="11.45" customHeight="1" x14ac:dyDescent="0.2">
      <c r="A8" s="141" t="s">
        <v>111</v>
      </c>
      <c r="B8" s="142">
        <v>15.6</v>
      </c>
      <c r="C8" s="142">
        <v>21.2</v>
      </c>
      <c r="D8" s="142">
        <v>16.7</v>
      </c>
      <c r="E8" s="142">
        <v>16.100000000000001</v>
      </c>
      <c r="F8" s="142">
        <v>20.3</v>
      </c>
      <c r="G8" s="89">
        <f t="shared" ref="G8:G13" si="0">B8-C8</f>
        <v>-5.6</v>
      </c>
    </row>
    <row r="9" spans="1:8" s="100" customFormat="1" ht="11.45" customHeight="1" x14ac:dyDescent="0.2">
      <c r="A9" s="83" t="s">
        <v>264</v>
      </c>
      <c r="B9" s="142">
        <v>13.9</v>
      </c>
      <c r="C9" s="142">
        <v>19.600000000000001</v>
      </c>
      <c r="D9" s="142">
        <v>23.5</v>
      </c>
      <c r="E9" s="142">
        <v>21.7</v>
      </c>
      <c r="F9" s="142">
        <v>24.3</v>
      </c>
      <c r="G9" s="89">
        <f t="shared" si="0"/>
        <v>-5.7000000000000011</v>
      </c>
    </row>
    <row r="10" spans="1:8" s="100" customFormat="1" ht="11.45" customHeight="1" x14ac:dyDescent="0.2">
      <c r="A10" s="141" t="s">
        <v>382</v>
      </c>
      <c r="B10" s="142">
        <v>17.7</v>
      </c>
      <c r="C10" s="142">
        <v>7</v>
      </c>
      <c r="D10" s="142" t="s">
        <v>50</v>
      </c>
      <c r="E10" s="142" t="s">
        <v>50</v>
      </c>
      <c r="F10" s="142" t="s">
        <v>50</v>
      </c>
      <c r="G10" s="89">
        <f t="shared" si="0"/>
        <v>10.7</v>
      </c>
      <c r="H10" s="60"/>
    </row>
    <row r="11" spans="1:8" s="100" customFormat="1" ht="11.45" customHeight="1" x14ac:dyDescent="0.2">
      <c r="A11" s="143" t="s">
        <v>112</v>
      </c>
      <c r="B11" s="142">
        <v>10.8</v>
      </c>
      <c r="C11" s="142">
        <v>5.0999999999999996</v>
      </c>
      <c r="D11" s="142">
        <v>5.5</v>
      </c>
      <c r="E11" s="142">
        <v>4.8</v>
      </c>
      <c r="F11" s="142">
        <v>2.5</v>
      </c>
      <c r="G11" s="89">
        <f t="shared" si="0"/>
        <v>5.7000000000000011</v>
      </c>
    </row>
    <row r="12" spans="1:8" s="100" customFormat="1" ht="11.45" customHeight="1" x14ac:dyDescent="0.2">
      <c r="A12" s="143" t="s">
        <v>265</v>
      </c>
      <c r="B12" s="142">
        <v>3.9</v>
      </c>
      <c r="C12" s="142">
        <v>1.9</v>
      </c>
      <c r="D12" s="142">
        <v>7.6</v>
      </c>
      <c r="E12" s="142">
        <v>3.9</v>
      </c>
      <c r="F12" s="142">
        <v>1.3</v>
      </c>
      <c r="G12" s="89">
        <f t="shared" si="0"/>
        <v>2</v>
      </c>
    </row>
    <row r="13" spans="1:8" s="100" customFormat="1" ht="11.45" customHeight="1" x14ac:dyDescent="0.2">
      <c r="A13" s="143" t="s">
        <v>231</v>
      </c>
      <c r="B13" s="142">
        <v>13.6</v>
      </c>
      <c r="C13" s="142">
        <v>10.6</v>
      </c>
      <c r="D13" s="142">
        <v>14.3</v>
      </c>
      <c r="E13" s="142">
        <v>11.1</v>
      </c>
      <c r="F13" s="142">
        <v>6.2</v>
      </c>
      <c r="G13" s="89">
        <f t="shared" si="0"/>
        <v>3</v>
      </c>
    </row>
    <row r="14" spans="1:8" s="100" customFormat="1" ht="11.45" customHeight="1" x14ac:dyDescent="0.2">
      <c r="A14" s="143" t="s">
        <v>266</v>
      </c>
      <c r="B14" s="142"/>
      <c r="C14" s="142"/>
      <c r="D14" s="142"/>
      <c r="E14" s="142"/>
      <c r="F14" s="142"/>
      <c r="G14" s="89"/>
    </row>
    <row r="15" spans="1:8" s="100" customFormat="1" ht="11.45" customHeight="1" x14ac:dyDescent="0.2">
      <c r="A15" s="148" t="s">
        <v>267</v>
      </c>
      <c r="B15" s="142">
        <v>1.4</v>
      </c>
      <c r="C15" s="142">
        <v>0.7</v>
      </c>
      <c r="D15" s="142">
        <v>0.7</v>
      </c>
      <c r="E15" s="142" t="s">
        <v>50</v>
      </c>
      <c r="F15" s="142" t="s">
        <v>50</v>
      </c>
      <c r="G15" s="89">
        <v>0.7</v>
      </c>
    </row>
    <row r="16" spans="1:8" ht="11.45" customHeight="1" x14ac:dyDescent="0.2">
      <c r="A16" s="148" t="s">
        <v>383</v>
      </c>
      <c r="B16" s="142">
        <v>2.1</v>
      </c>
      <c r="C16" s="142">
        <v>0.6</v>
      </c>
      <c r="D16" s="142" t="s">
        <v>50</v>
      </c>
      <c r="E16" s="142" t="s">
        <v>50</v>
      </c>
      <c r="F16" s="142" t="s">
        <v>50</v>
      </c>
      <c r="G16" s="89">
        <v>1.5</v>
      </c>
      <c r="H16" s="100"/>
    </row>
    <row r="17" spans="1:7" s="129" customFormat="1" ht="11.45" customHeight="1" x14ac:dyDescent="0.2">
      <c r="A17" s="346" t="s">
        <v>269</v>
      </c>
      <c r="B17" s="346"/>
      <c r="C17" s="346"/>
      <c r="D17" s="346"/>
      <c r="E17" s="346"/>
      <c r="F17" s="346"/>
    </row>
    <row r="18" spans="1:7" s="129" customFormat="1" ht="20.25" customHeight="1" x14ac:dyDescent="0.2">
      <c r="A18" s="346" t="s">
        <v>268</v>
      </c>
      <c r="B18" s="346"/>
      <c r="C18" s="346"/>
      <c r="D18" s="346"/>
      <c r="E18" s="346"/>
      <c r="F18" s="346"/>
    </row>
    <row r="19" spans="1:7" s="129" customFormat="1" ht="11.45" customHeight="1" x14ac:dyDescent="0.2">
      <c r="A19" s="135"/>
      <c r="B19" s="135"/>
      <c r="C19" s="135"/>
      <c r="D19" s="135"/>
      <c r="E19" s="135"/>
      <c r="F19" s="135"/>
    </row>
    <row r="20" spans="1:7" s="129" customFormat="1" ht="24.95" customHeight="1" x14ac:dyDescent="0.2">
      <c r="A20" s="383" t="s">
        <v>249</v>
      </c>
      <c r="B20" s="383"/>
      <c r="C20" s="383"/>
      <c r="D20" s="383"/>
      <c r="E20" s="383"/>
      <c r="F20" s="383"/>
      <c r="G20" s="383"/>
    </row>
    <row r="21" spans="1:7" s="129" customFormat="1" ht="17.25" customHeight="1" x14ac:dyDescent="0.2">
      <c r="A21" s="315" t="s">
        <v>6</v>
      </c>
      <c r="B21" s="381">
        <v>2019</v>
      </c>
      <c r="C21" s="300">
        <v>2014</v>
      </c>
      <c r="D21" s="300">
        <v>2009</v>
      </c>
      <c r="E21" s="300">
        <v>2004</v>
      </c>
      <c r="F21" s="301">
        <v>1999</v>
      </c>
      <c r="G21" s="301" t="s">
        <v>379</v>
      </c>
    </row>
    <row r="22" spans="1:7" s="129" customFormat="1" ht="11.45" customHeight="1" x14ac:dyDescent="0.2">
      <c r="A22" s="315"/>
      <c r="B22" s="382"/>
      <c r="C22" s="300"/>
      <c r="D22" s="300"/>
      <c r="E22" s="300"/>
      <c r="F22" s="301"/>
      <c r="G22" s="301"/>
    </row>
    <row r="23" spans="1:7" s="129" customFormat="1" ht="11.45" customHeight="1" x14ac:dyDescent="0.2">
      <c r="A23" s="315"/>
      <c r="B23" s="301" t="s">
        <v>219</v>
      </c>
      <c r="C23" s="386"/>
      <c r="D23" s="386"/>
      <c r="E23" s="386"/>
      <c r="F23" s="386"/>
      <c r="G23" s="386"/>
    </row>
    <row r="24" spans="1:7" s="129" customFormat="1" ht="11.45" customHeight="1" x14ac:dyDescent="0.2">
      <c r="A24" s="137"/>
      <c r="B24" s="150"/>
      <c r="C24" s="138"/>
      <c r="D24" s="138"/>
      <c r="E24" s="139"/>
      <c r="F24" s="139"/>
      <c r="G24" s="140"/>
    </row>
    <row r="25" spans="1:7" s="129" customFormat="1" ht="11.45" customHeight="1" x14ac:dyDescent="0.2">
      <c r="A25" s="83" t="s">
        <v>126</v>
      </c>
      <c r="B25" s="145">
        <v>1316161</v>
      </c>
      <c r="C25" s="145">
        <v>1344770</v>
      </c>
      <c r="D25" s="145">
        <v>1403333</v>
      </c>
      <c r="E25" s="145">
        <v>1413717</v>
      </c>
      <c r="F25" s="145">
        <v>1409453</v>
      </c>
      <c r="G25" s="223">
        <f>B25-C25</f>
        <v>-28609</v>
      </c>
    </row>
    <row r="26" spans="1:7" s="129" customFormat="1" ht="11.45" customHeight="1" x14ac:dyDescent="0.2">
      <c r="A26" s="83" t="s">
        <v>140</v>
      </c>
      <c r="B26" s="145">
        <v>769080</v>
      </c>
      <c r="C26" s="145">
        <v>629039</v>
      </c>
      <c r="D26" s="145">
        <v>653283</v>
      </c>
      <c r="E26" s="145">
        <v>636920</v>
      </c>
      <c r="F26" s="145">
        <v>715638</v>
      </c>
      <c r="G26" s="223">
        <f t="shared" ref="G26:G35" si="1">B26-C26</f>
        <v>140041</v>
      </c>
    </row>
    <row r="27" spans="1:7" s="129" customFormat="1" ht="11.45" customHeight="1" x14ac:dyDescent="0.2">
      <c r="A27" s="83" t="s">
        <v>1</v>
      </c>
      <c r="B27" s="145">
        <v>15465</v>
      </c>
      <c r="C27" s="145">
        <v>21086</v>
      </c>
      <c r="D27" s="145">
        <v>30280</v>
      </c>
      <c r="E27" s="145">
        <v>33944</v>
      </c>
      <c r="F27" s="145">
        <v>33907</v>
      </c>
      <c r="G27" s="223">
        <f t="shared" si="1"/>
        <v>-5621</v>
      </c>
    </row>
    <row r="28" spans="1:7" s="129" customFormat="1" ht="11.45" customHeight="1" x14ac:dyDescent="0.2">
      <c r="A28" s="83" t="s">
        <v>192</v>
      </c>
      <c r="B28" s="145">
        <v>753615</v>
      </c>
      <c r="C28" s="145">
        <v>607953</v>
      </c>
      <c r="D28" s="145">
        <v>623003</v>
      </c>
      <c r="E28" s="145">
        <v>602976</v>
      </c>
      <c r="F28" s="145">
        <v>681731</v>
      </c>
      <c r="G28" s="223">
        <f t="shared" si="1"/>
        <v>145662</v>
      </c>
    </row>
    <row r="29" spans="1:7" s="129" customFormat="1" ht="11.45" customHeight="1" x14ac:dyDescent="0.2">
      <c r="A29" s="83" t="s">
        <v>110</v>
      </c>
      <c r="B29" s="145">
        <v>184894</v>
      </c>
      <c r="C29" s="145">
        <v>210268</v>
      </c>
      <c r="D29" s="145">
        <v>201447</v>
      </c>
      <c r="E29" s="145">
        <v>255835</v>
      </c>
      <c r="F29" s="145">
        <v>309727</v>
      </c>
      <c r="G29" s="223">
        <f t="shared" si="1"/>
        <v>-25374</v>
      </c>
    </row>
    <row r="30" spans="1:7" s="129" customFormat="1" ht="11.45" customHeight="1" x14ac:dyDescent="0.2">
      <c r="A30" s="83" t="s">
        <v>111</v>
      </c>
      <c r="B30" s="145">
        <v>117297</v>
      </c>
      <c r="C30" s="145">
        <v>129112</v>
      </c>
      <c r="D30" s="145">
        <v>104231</v>
      </c>
      <c r="E30" s="145">
        <v>97045</v>
      </c>
      <c r="F30" s="145">
        <v>138439</v>
      </c>
      <c r="G30" s="223">
        <f t="shared" si="1"/>
        <v>-11815</v>
      </c>
    </row>
    <row r="31" spans="1:7" s="129" customFormat="1" ht="11.45" customHeight="1" x14ac:dyDescent="0.2">
      <c r="A31" s="83" t="s">
        <v>264</v>
      </c>
      <c r="B31" s="145">
        <v>104952</v>
      </c>
      <c r="C31" s="145">
        <v>119198</v>
      </c>
      <c r="D31" s="145">
        <v>146305</v>
      </c>
      <c r="E31" s="145">
        <v>130782</v>
      </c>
      <c r="F31" s="145">
        <v>165597</v>
      </c>
      <c r="G31" s="223">
        <f t="shared" si="1"/>
        <v>-14246</v>
      </c>
    </row>
    <row r="32" spans="1:7" s="129" customFormat="1" ht="11.45" customHeight="1" x14ac:dyDescent="0.2">
      <c r="A32" s="83" t="s">
        <v>382</v>
      </c>
      <c r="B32" s="145">
        <v>133205</v>
      </c>
      <c r="C32" s="145">
        <v>42548</v>
      </c>
      <c r="D32" s="145" t="s">
        <v>50</v>
      </c>
      <c r="E32" s="145" t="s">
        <v>50</v>
      </c>
      <c r="F32" s="145" t="s">
        <v>50</v>
      </c>
      <c r="G32" s="223">
        <f>B32-C32</f>
        <v>90657</v>
      </c>
    </row>
    <row r="33" spans="1:8" s="100" customFormat="1" x14ac:dyDescent="0.2">
      <c r="A33" s="83" t="s">
        <v>112</v>
      </c>
      <c r="B33" s="145">
        <v>81285</v>
      </c>
      <c r="C33" s="145">
        <v>30780</v>
      </c>
      <c r="D33" s="145">
        <v>34450</v>
      </c>
      <c r="E33" s="145">
        <v>28665</v>
      </c>
      <c r="F33" s="145">
        <v>16845</v>
      </c>
      <c r="G33" s="223">
        <f t="shared" si="1"/>
        <v>50505</v>
      </c>
      <c r="H33" s="60"/>
    </row>
    <row r="34" spans="1:8" ht="11.45" customHeight="1" x14ac:dyDescent="0.2">
      <c r="A34" s="83" t="s">
        <v>265</v>
      </c>
      <c r="B34" s="145">
        <v>29235</v>
      </c>
      <c r="C34" s="145">
        <v>11464</v>
      </c>
      <c r="D34" s="145">
        <v>47170</v>
      </c>
      <c r="E34" s="145">
        <v>23441</v>
      </c>
      <c r="F34" s="145">
        <v>9189</v>
      </c>
      <c r="G34" s="223">
        <f t="shared" si="1"/>
        <v>17771</v>
      </c>
      <c r="H34" s="100"/>
    </row>
    <row r="35" spans="1:8" ht="11.45" customHeight="1" x14ac:dyDescent="0.2">
      <c r="A35" s="83" t="s">
        <v>231</v>
      </c>
      <c r="B35" s="145">
        <v>102747</v>
      </c>
      <c r="C35" s="145">
        <v>64583</v>
      </c>
      <c r="D35" s="145">
        <v>89400</v>
      </c>
      <c r="E35" s="145">
        <v>67208</v>
      </c>
      <c r="F35" s="145">
        <v>41934</v>
      </c>
      <c r="G35" s="223">
        <f t="shared" si="1"/>
        <v>38164</v>
      </c>
    </row>
    <row r="36" spans="1:8" ht="11.45" customHeight="1" x14ac:dyDescent="0.2">
      <c r="A36" s="83" t="s">
        <v>266</v>
      </c>
      <c r="B36" s="150"/>
      <c r="C36" s="145"/>
      <c r="D36" s="145"/>
      <c r="E36" s="145"/>
      <c r="F36" s="145"/>
      <c r="G36" s="146"/>
    </row>
    <row r="37" spans="1:8" ht="11.45" customHeight="1" x14ac:dyDescent="0.2">
      <c r="A37" s="218" t="s">
        <v>267</v>
      </c>
      <c r="B37" s="145">
        <v>10197</v>
      </c>
      <c r="C37" s="145">
        <v>4429</v>
      </c>
      <c r="D37" s="145">
        <v>4240</v>
      </c>
      <c r="E37" s="145" t="s">
        <v>50</v>
      </c>
      <c r="F37" s="145" t="s">
        <v>50</v>
      </c>
      <c r="G37" s="145">
        <v>5768</v>
      </c>
    </row>
    <row r="38" spans="1:8" ht="11.45" customHeight="1" x14ac:dyDescent="0.2">
      <c r="A38" s="218" t="s">
        <v>383</v>
      </c>
      <c r="B38" s="145">
        <v>15487</v>
      </c>
      <c r="C38" s="145">
        <v>3880</v>
      </c>
      <c r="D38" s="145" t="s">
        <v>50</v>
      </c>
      <c r="E38" s="145" t="s">
        <v>50</v>
      </c>
      <c r="F38" s="145" t="s">
        <v>50</v>
      </c>
      <c r="G38" s="145">
        <v>11607</v>
      </c>
    </row>
    <row r="39" spans="1:8" ht="11.45" customHeight="1" x14ac:dyDescent="0.2">
      <c r="A39" s="346" t="s">
        <v>269</v>
      </c>
      <c r="B39" s="346"/>
      <c r="C39" s="346"/>
      <c r="D39" s="346"/>
      <c r="E39" s="346"/>
      <c r="F39" s="346"/>
    </row>
    <row r="40" spans="1:8" ht="20.25" customHeight="1" x14ac:dyDescent="0.2">
      <c r="A40" s="346" t="s">
        <v>268</v>
      </c>
      <c r="B40" s="346"/>
      <c r="C40" s="346"/>
      <c r="D40" s="346"/>
      <c r="E40" s="346"/>
      <c r="F40" s="346"/>
    </row>
    <row r="41" spans="1:8" ht="11.45" customHeight="1" x14ac:dyDescent="0.2">
      <c r="A41" s="135"/>
      <c r="B41" s="135"/>
      <c r="C41" s="135"/>
      <c r="D41" s="135"/>
      <c r="E41" s="135"/>
      <c r="F41" s="135"/>
    </row>
    <row r="42" spans="1:8" ht="21.75" customHeight="1" x14ac:dyDescent="0.2">
      <c r="A42" s="297" t="s">
        <v>255</v>
      </c>
      <c r="B42" s="297"/>
      <c r="C42" s="297"/>
      <c r="D42" s="297"/>
      <c r="E42" s="297"/>
      <c r="F42" s="114"/>
    </row>
    <row r="43" spans="1:8" ht="29.25" customHeight="1" x14ac:dyDescent="0.2">
      <c r="A43" s="329" t="s">
        <v>424</v>
      </c>
      <c r="B43" s="391"/>
      <c r="C43" s="391"/>
      <c r="D43" s="391"/>
      <c r="E43" s="391"/>
    </row>
    <row r="44" spans="1:8" s="107" customFormat="1" ht="11.45" customHeight="1" x14ac:dyDescent="0.2">
      <c r="A44" s="315" t="s">
        <v>139</v>
      </c>
      <c r="B44" s="392" t="s">
        <v>193</v>
      </c>
      <c r="C44" s="393"/>
      <c r="D44" s="393"/>
      <c r="E44" s="393"/>
    </row>
    <row r="45" spans="1:8" s="149" customFormat="1" ht="11.45" customHeight="1" x14ac:dyDescent="0.2">
      <c r="A45" s="315"/>
      <c r="B45" s="394"/>
      <c r="C45" s="395"/>
      <c r="D45" s="395"/>
      <c r="E45" s="395"/>
      <c r="F45" s="107"/>
    </row>
    <row r="46" spans="1:8" s="107" customFormat="1" ht="11.45" customHeight="1" x14ac:dyDescent="0.2">
      <c r="A46" s="315"/>
      <c r="B46" s="384" t="s">
        <v>400</v>
      </c>
      <c r="C46" s="396"/>
      <c r="D46" s="384" t="s">
        <v>125</v>
      </c>
      <c r="E46" s="385"/>
    </row>
    <row r="47" spans="1:8" s="107" customFormat="1" ht="11.45" customHeight="1" x14ac:dyDescent="0.2">
      <c r="A47" s="315"/>
      <c r="B47" s="384" t="s">
        <v>10</v>
      </c>
      <c r="C47" s="385"/>
      <c r="D47" s="385"/>
      <c r="E47" s="385"/>
    </row>
    <row r="48" spans="1:8" s="107" customFormat="1" ht="11.45" customHeight="1" x14ac:dyDescent="0.2">
      <c r="A48" s="84"/>
      <c r="B48" s="389"/>
      <c r="C48" s="390"/>
      <c r="D48" s="390"/>
      <c r="E48" s="390"/>
      <c r="F48" s="149"/>
    </row>
    <row r="49" spans="1:5" s="107" customFormat="1" ht="11.45" customHeight="1" x14ac:dyDescent="0.2">
      <c r="A49" s="150" t="s">
        <v>110</v>
      </c>
      <c r="B49" s="387">
        <v>43.704382124473234</v>
      </c>
      <c r="C49" s="388"/>
      <c r="D49" s="388">
        <v>56.295617875526737</v>
      </c>
      <c r="E49" s="388"/>
    </row>
    <row r="50" spans="1:5" s="107" customFormat="1" ht="11.45" customHeight="1" x14ac:dyDescent="0.2">
      <c r="A50" s="150" t="s">
        <v>111</v>
      </c>
      <c r="B50" s="387">
        <v>43.951891957890609</v>
      </c>
      <c r="C50" s="388"/>
      <c r="D50" s="388">
        <v>56.048108042109405</v>
      </c>
      <c r="E50" s="388"/>
    </row>
    <row r="51" spans="1:5" s="107" customFormat="1" ht="11.45" customHeight="1" x14ac:dyDescent="0.2">
      <c r="A51" s="150" t="s">
        <v>253</v>
      </c>
      <c r="B51" s="387">
        <v>48.167564445832681</v>
      </c>
      <c r="C51" s="388"/>
      <c r="D51" s="388">
        <v>51.832435554167333</v>
      </c>
      <c r="E51" s="388"/>
    </row>
    <row r="52" spans="1:5" s="107" customFormat="1" ht="11.45" customHeight="1" x14ac:dyDescent="0.2">
      <c r="A52" s="217" t="s">
        <v>382</v>
      </c>
      <c r="B52" s="387">
        <v>64.550985499416115</v>
      </c>
      <c r="C52" s="388"/>
      <c r="D52" s="388">
        <v>35.449014500583843</v>
      </c>
      <c r="E52" s="388"/>
    </row>
    <row r="53" spans="1:5" s="107" customFormat="1" ht="11.45" customHeight="1" x14ac:dyDescent="0.2">
      <c r="A53" s="150" t="s">
        <v>112</v>
      </c>
      <c r="B53" s="387">
        <v>41.044432087868209</v>
      </c>
      <c r="C53" s="388"/>
      <c r="D53" s="388">
        <v>58.955567912131784</v>
      </c>
      <c r="E53" s="388"/>
    </row>
    <row r="54" spans="1:5" s="107" customFormat="1" ht="11.45" customHeight="1" x14ac:dyDescent="0.2">
      <c r="A54" s="150" t="s">
        <v>252</v>
      </c>
      <c r="B54" s="387">
        <v>50.967965475258261</v>
      </c>
      <c r="C54" s="388"/>
      <c r="D54" s="388">
        <v>49.032034524741754</v>
      </c>
      <c r="E54" s="388"/>
    </row>
    <row r="55" spans="1:5" s="107" customFormat="1" ht="11.45" customHeight="1" x14ac:dyDescent="0.2">
      <c r="A55" s="83" t="s">
        <v>231</v>
      </c>
      <c r="B55" s="387">
        <v>46.700438291750302</v>
      </c>
      <c r="C55" s="388"/>
      <c r="D55" s="388">
        <v>53.299561708249726</v>
      </c>
      <c r="E55" s="388"/>
    </row>
    <row r="56" spans="1:5" s="107" customFormat="1" ht="11.45" customHeight="1" x14ac:dyDescent="0.2">
      <c r="A56" s="143" t="s">
        <v>266</v>
      </c>
      <c r="B56" s="387"/>
      <c r="C56" s="388"/>
      <c r="D56" s="388"/>
      <c r="E56" s="388"/>
    </row>
    <row r="57" spans="1:5" s="107" customFormat="1" ht="11.45" customHeight="1" x14ac:dyDescent="0.2">
      <c r="A57" s="148" t="s">
        <v>267</v>
      </c>
      <c r="B57" s="387">
        <v>52.901736273031503</v>
      </c>
      <c r="C57" s="388"/>
      <c r="D57" s="388">
        <v>47.098263726968504</v>
      </c>
      <c r="E57" s="388"/>
    </row>
    <row r="58" spans="1:5" s="107" customFormat="1" ht="11.45" customHeight="1" x14ac:dyDescent="0.2">
      <c r="A58" s="218" t="s">
        <v>383</v>
      </c>
      <c r="B58" s="387">
        <v>63.248466836403985</v>
      </c>
      <c r="C58" s="388"/>
      <c r="D58" s="388">
        <v>36.751533163596008</v>
      </c>
      <c r="E58" s="388"/>
    </row>
    <row r="59" spans="1:5" ht="11.45" customHeight="1" x14ac:dyDescent="0.2"/>
    <row r="60" spans="1:5" ht="11.45" customHeight="1" x14ac:dyDescent="0.2"/>
    <row r="61" spans="1:5" ht="11.45" customHeight="1" x14ac:dyDescent="0.2"/>
    <row r="62" spans="1:5" ht="11.45" customHeight="1" x14ac:dyDescent="0.2"/>
    <row r="63" spans="1:5" ht="11.45" customHeight="1" x14ac:dyDescent="0.2"/>
    <row r="64" spans="1:5"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sheetData>
  <sortState ref="A49:F58">
    <sortCondition ref="F49:F58"/>
  </sortState>
  <mergeCells count="52">
    <mergeCell ref="B56:C56"/>
    <mergeCell ref="B57:C57"/>
    <mergeCell ref="B58:C58"/>
    <mergeCell ref="D48:E48"/>
    <mergeCell ref="D49:E49"/>
    <mergeCell ref="D50:E50"/>
    <mergeCell ref="D51:E51"/>
    <mergeCell ref="D52:E52"/>
    <mergeCell ref="D53:E53"/>
    <mergeCell ref="D54:E54"/>
    <mergeCell ref="D55:E55"/>
    <mergeCell ref="D56:E56"/>
    <mergeCell ref="D57:E57"/>
    <mergeCell ref="D58:E58"/>
    <mergeCell ref="B51:C51"/>
    <mergeCell ref="B52:C52"/>
    <mergeCell ref="B53:C53"/>
    <mergeCell ref="B54:C54"/>
    <mergeCell ref="B55:C55"/>
    <mergeCell ref="A17:F17"/>
    <mergeCell ref="A18:F18"/>
    <mergeCell ref="B48:C48"/>
    <mergeCell ref="B49:C49"/>
    <mergeCell ref="B50:C50"/>
    <mergeCell ref="A42:E42"/>
    <mergeCell ref="A43:E43"/>
    <mergeCell ref="A44:A47"/>
    <mergeCell ref="A39:F39"/>
    <mergeCell ref="B44:E45"/>
    <mergeCell ref="B46:C46"/>
    <mergeCell ref="D46:E46"/>
    <mergeCell ref="D3:D4"/>
    <mergeCell ref="E3:E4"/>
    <mergeCell ref="F3:F4"/>
    <mergeCell ref="G3:G4"/>
    <mergeCell ref="G21:G22"/>
    <mergeCell ref="B3:B4"/>
    <mergeCell ref="A1:G1"/>
    <mergeCell ref="A2:G2"/>
    <mergeCell ref="B47:E47"/>
    <mergeCell ref="A40:F40"/>
    <mergeCell ref="A3:A5"/>
    <mergeCell ref="A21:A23"/>
    <mergeCell ref="C21:C22"/>
    <mergeCell ref="D21:D22"/>
    <mergeCell ref="E21:E22"/>
    <mergeCell ref="F21:F22"/>
    <mergeCell ref="B21:B22"/>
    <mergeCell ref="A20:G20"/>
    <mergeCell ref="B23:G23"/>
    <mergeCell ref="B5:F5"/>
    <mergeCell ref="C3:C4"/>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140" zoomScaleNormal="140" workbookViewId="0">
      <selection sqref="A1:L1"/>
    </sheetView>
  </sheetViews>
  <sheetFormatPr baseColWidth="10" defaultRowHeight="11.25" x14ac:dyDescent="0.2"/>
  <cols>
    <col min="1" max="1" width="10.7109375" style="152" customWidth="1"/>
    <col min="2" max="2" width="7.85546875" style="152" customWidth="1"/>
    <col min="3" max="3" width="7.28515625" style="152" customWidth="1"/>
    <col min="4" max="6" width="7.7109375" style="152" customWidth="1"/>
    <col min="7" max="8" width="6.7109375" style="152" customWidth="1"/>
    <col min="9" max="9" width="6.42578125" style="152" customWidth="1"/>
    <col min="10" max="10" width="7.42578125" style="152" customWidth="1"/>
    <col min="11" max="11" width="7.7109375" style="152" customWidth="1"/>
    <col min="12" max="12" width="8.140625" style="152" bestFit="1" customWidth="1"/>
    <col min="13" max="16384" width="11.42578125" style="152"/>
  </cols>
  <sheetData>
    <row r="1" spans="1:16" ht="24.95" customHeight="1" x14ac:dyDescent="0.2">
      <c r="A1" s="302" t="s">
        <v>270</v>
      </c>
      <c r="B1" s="302"/>
      <c r="C1" s="302"/>
      <c r="D1" s="302"/>
      <c r="E1" s="302"/>
      <c r="F1" s="302"/>
      <c r="G1" s="302"/>
      <c r="H1" s="302"/>
      <c r="I1" s="302"/>
      <c r="J1" s="302"/>
      <c r="K1" s="302"/>
      <c r="L1" s="302"/>
    </row>
    <row r="2" spans="1:16" s="157" customFormat="1" ht="44.25" customHeight="1" x14ac:dyDescent="0.2">
      <c r="A2" s="335" t="s">
        <v>427</v>
      </c>
      <c r="B2" s="406"/>
      <c r="C2" s="406"/>
      <c r="D2" s="406"/>
      <c r="E2" s="406"/>
      <c r="F2" s="406"/>
      <c r="G2" s="406"/>
      <c r="H2" s="406"/>
      <c r="I2" s="406"/>
      <c r="J2" s="406"/>
      <c r="K2" s="406"/>
      <c r="L2" s="406"/>
    </row>
    <row r="3" spans="1:16" x14ac:dyDescent="0.2">
      <c r="A3" s="399" t="s">
        <v>129</v>
      </c>
      <c r="B3" s="381" t="s">
        <v>194</v>
      </c>
      <c r="C3" s="381" t="s">
        <v>195</v>
      </c>
      <c r="D3" s="301" t="s">
        <v>254</v>
      </c>
      <c r="E3" s="386"/>
      <c r="F3" s="386"/>
      <c r="G3" s="386"/>
      <c r="H3" s="386"/>
      <c r="I3" s="386"/>
      <c r="J3" s="386"/>
      <c r="K3" s="386"/>
      <c r="L3" s="386"/>
    </row>
    <row r="4" spans="1:16" ht="12.75" customHeight="1" x14ac:dyDescent="0.2">
      <c r="A4" s="400"/>
      <c r="B4" s="382"/>
      <c r="C4" s="382"/>
      <c r="D4" s="300" t="s">
        <v>2</v>
      </c>
      <c r="E4" s="381" t="s">
        <v>3</v>
      </c>
      <c r="F4" s="300" t="s">
        <v>15</v>
      </c>
      <c r="G4" s="300" t="s">
        <v>23</v>
      </c>
      <c r="H4" s="300" t="s">
        <v>5</v>
      </c>
      <c r="I4" s="300" t="s">
        <v>4</v>
      </c>
      <c r="J4" s="332" t="s">
        <v>232</v>
      </c>
      <c r="K4" s="334" t="s">
        <v>187</v>
      </c>
      <c r="L4" s="407"/>
    </row>
    <row r="5" spans="1:16" ht="22.5" x14ac:dyDescent="0.2">
      <c r="A5" s="400"/>
      <c r="B5" s="301" t="s">
        <v>145</v>
      </c>
      <c r="C5" s="315"/>
      <c r="D5" s="300"/>
      <c r="E5" s="382"/>
      <c r="F5" s="300"/>
      <c r="G5" s="300"/>
      <c r="H5" s="300"/>
      <c r="I5" s="300"/>
      <c r="J5" s="332"/>
      <c r="K5" s="228" t="s">
        <v>200</v>
      </c>
      <c r="L5" s="232" t="s">
        <v>24</v>
      </c>
    </row>
    <row r="6" spans="1:16" x14ac:dyDescent="0.2">
      <c r="A6" s="401"/>
      <c r="B6" s="402" t="s">
        <v>10</v>
      </c>
      <c r="C6" s="403"/>
      <c r="D6" s="403"/>
      <c r="E6" s="403"/>
      <c r="F6" s="403"/>
      <c r="G6" s="403"/>
      <c r="H6" s="403"/>
      <c r="I6" s="403"/>
      <c r="J6" s="403"/>
      <c r="K6" s="403"/>
      <c r="L6" s="403"/>
    </row>
    <row r="7" spans="1:16" ht="20.100000000000001" customHeight="1" x14ac:dyDescent="0.2">
      <c r="A7" s="234"/>
      <c r="B7" s="404" t="s">
        <v>113</v>
      </c>
      <c r="C7" s="405"/>
      <c r="D7" s="405"/>
      <c r="E7" s="405"/>
      <c r="F7" s="405"/>
      <c r="G7" s="405"/>
      <c r="H7" s="405"/>
      <c r="I7" s="405"/>
      <c r="J7" s="405"/>
      <c r="K7" s="405"/>
      <c r="L7" s="405"/>
    </row>
    <row r="8" spans="1:16" x14ac:dyDescent="0.2">
      <c r="A8" s="154" t="s">
        <v>128</v>
      </c>
      <c r="B8" s="132">
        <v>2.0108441254485832</v>
      </c>
      <c r="C8" s="132">
        <v>97.989155874551415</v>
      </c>
      <c r="D8" s="132">
        <v>24.534278112829494</v>
      </c>
      <c r="E8" s="132">
        <v>15.564578730518901</v>
      </c>
      <c r="F8" s="132">
        <v>13.926474393423696</v>
      </c>
      <c r="G8" s="245">
        <v>17.675470896943398</v>
      </c>
      <c r="H8" s="245">
        <v>10.786011424931836</v>
      </c>
      <c r="I8" s="245">
        <v>3.8793017654903355</v>
      </c>
      <c r="J8" s="132">
        <v>13.633884675862342</v>
      </c>
      <c r="K8" s="132">
        <v>1.3530781632531197</v>
      </c>
      <c r="L8" s="132">
        <v>2.0550280979014484</v>
      </c>
    </row>
    <row r="9" spans="1:16" x14ac:dyDescent="0.2">
      <c r="A9" s="233" t="s">
        <v>297</v>
      </c>
      <c r="B9" s="134">
        <v>2.0698342783339503</v>
      </c>
      <c r="C9" s="134">
        <v>97.930165721666057</v>
      </c>
      <c r="D9" s="134">
        <v>8.2300768992953248</v>
      </c>
      <c r="E9" s="134">
        <v>10.524680961851317</v>
      </c>
      <c r="F9" s="134">
        <v>13.26440394318224</v>
      </c>
      <c r="G9" s="246">
        <v>9.7044018687473006</v>
      </c>
      <c r="H9" s="246">
        <v>26.064372129410387</v>
      </c>
      <c r="I9" s="246">
        <v>6.4499074559419443</v>
      </c>
      <c r="J9" s="134">
        <v>25.762156741571477</v>
      </c>
      <c r="K9" s="134">
        <v>1.4912338692568567</v>
      </c>
      <c r="L9" s="134">
        <v>9.9589806339148303</v>
      </c>
    </row>
    <row r="10" spans="1:16" x14ac:dyDescent="0.2">
      <c r="A10" s="233" t="s">
        <v>298</v>
      </c>
      <c r="B10" s="134">
        <v>1.2436988661626101</v>
      </c>
      <c r="C10" s="134">
        <v>98.756301133837397</v>
      </c>
      <c r="D10" s="134">
        <v>16.151963290298475</v>
      </c>
      <c r="E10" s="134">
        <v>11.289578696493397</v>
      </c>
      <c r="F10" s="134">
        <v>9.5438857955732583</v>
      </c>
      <c r="G10" s="246">
        <v>18.021193899710891</v>
      </c>
      <c r="H10" s="246">
        <v>15.121849895189397</v>
      </c>
      <c r="I10" s="246">
        <v>4.2178376961265771</v>
      </c>
      <c r="J10" s="134">
        <v>25.653690726607991</v>
      </c>
      <c r="K10" s="134">
        <v>1.4469535764950594</v>
      </c>
      <c r="L10" s="134">
        <v>6.34640973993156</v>
      </c>
    </row>
    <row r="11" spans="1:16" x14ac:dyDescent="0.2">
      <c r="A11" s="233" t="s">
        <v>299</v>
      </c>
      <c r="B11" s="134">
        <v>0.91227696739554354</v>
      </c>
      <c r="C11" s="134">
        <v>99.087723032604458</v>
      </c>
      <c r="D11" s="134">
        <v>21.498624321952089</v>
      </c>
      <c r="E11" s="134">
        <v>12.471013722966863</v>
      </c>
      <c r="F11" s="134">
        <v>9.9066177995011184</v>
      </c>
      <c r="G11" s="246">
        <v>21.752545882985697</v>
      </c>
      <c r="H11" s="246">
        <v>12.807627137373345</v>
      </c>
      <c r="I11" s="246">
        <v>4.457435747496949</v>
      </c>
      <c r="J11" s="134">
        <v>17.106135387723949</v>
      </c>
      <c r="K11" s="134">
        <v>1.204881242813612</v>
      </c>
      <c r="L11" s="134">
        <v>2.985665669980651</v>
      </c>
    </row>
    <row r="12" spans="1:16" x14ac:dyDescent="0.2">
      <c r="A12" s="233" t="s">
        <v>300</v>
      </c>
      <c r="B12" s="134">
        <v>1.4607287881513598</v>
      </c>
      <c r="C12" s="134">
        <v>98.539271211848629</v>
      </c>
      <c r="D12" s="134">
        <v>24.833762035802849</v>
      </c>
      <c r="E12" s="134">
        <v>13.414652729715696</v>
      </c>
      <c r="F12" s="134">
        <v>12.503113505269075</v>
      </c>
      <c r="G12" s="246">
        <v>20.555526256954249</v>
      </c>
      <c r="H12" s="246">
        <v>11.750777542464581</v>
      </c>
      <c r="I12" s="246">
        <v>3.8821114737303608</v>
      </c>
      <c r="J12" s="134">
        <v>13.06005645606321</v>
      </c>
      <c r="K12" s="134">
        <v>1.8329518389835673</v>
      </c>
      <c r="L12" s="134">
        <v>1.0910910105399634</v>
      </c>
    </row>
    <row r="13" spans="1:16" x14ac:dyDescent="0.2">
      <c r="A13" s="83" t="s">
        <v>155</v>
      </c>
      <c r="B13" s="134">
        <v>2.2041067217554322</v>
      </c>
      <c r="C13" s="134">
        <v>97.795893278244563</v>
      </c>
      <c r="D13" s="134">
        <v>26.589951845588349</v>
      </c>
      <c r="E13" s="134">
        <v>16.050832988600689</v>
      </c>
      <c r="F13" s="134">
        <v>17.034228178820225</v>
      </c>
      <c r="G13" s="246">
        <v>18.758399113380076</v>
      </c>
      <c r="H13" s="246">
        <v>7.3453748451336365</v>
      </c>
      <c r="I13" s="246">
        <v>4.1466934615792201</v>
      </c>
      <c r="J13" s="134">
        <v>10.074519566897797</v>
      </c>
      <c r="K13" s="134">
        <v>1.3108081579255202</v>
      </c>
      <c r="L13" s="134">
        <v>0.40435401926326381</v>
      </c>
    </row>
    <row r="14" spans="1:16" x14ac:dyDescent="0.2">
      <c r="A14" s="212" t="s">
        <v>294</v>
      </c>
      <c r="B14" s="134">
        <v>3.6629153536569059</v>
      </c>
      <c r="C14" s="134">
        <v>96.337084646343087</v>
      </c>
      <c r="D14" s="134">
        <v>32.713924719644574</v>
      </c>
      <c r="E14" s="134">
        <v>23.759803995318784</v>
      </c>
      <c r="F14" s="134">
        <v>17.854866063726863</v>
      </c>
      <c r="G14" s="246">
        <v>11.661548074081082</v>
      </c>
      <c r="H14" s="246">
        <v>5.4121281844943763</v>
      </c>
      <c r="I14" s="246">
        <v>2.3696134229618631</v>
      </c>
      <c r="J14" s="134">
        <v>6.228115539772447</v>
      </c>
      <c r="K14" s="134">
        <v>0.72445068174431515</v>
      </c>
      <c r="L14" s="134">
        <v>0.16926651031681475</v>
      </c>
    </row>
    <row r="15" spans="1:16" ht="20.100000000000001" customHeight="1" x14ac:dyDescent="0.2">
      <c r="A15" s="155"/>
      <c r="B15" s="397" t="s">
        <v>124</v>
      </c>
      <c r="C15" s="398"/>
      <c r="D15" s="398"/>
      <c r="E15" s="398"/>
      <c r="F15" s="398"/>
      <c r="G15" s="398"/>
      <c r="H15" s="398"/>
      <c r="I15" s="398"/>
      <c r="J15" s="398"/>
      <c r="K15" s="398"/>
      <c r="L15" s="398"/>
    </row>
    <row r="16" spans="1:16" x14ac:dyDescent="0.2">
      <c r="A16" s="154" t="s">
        <v>146</v>
      </c>
      <c r="B16" s="132">
        <v>2.1604633195089096</v>
      </c>
      <c r="C16" s="132">
        <v>97.839536680491079</v>
      </c>
      <c r="D16" s="132">
        <v>22.130007424368042</v>
      </c>
      <c r="E16" s="132">
        <v>14.118814620996236</v>
      </c>
      <c r="F16" s="132">
        <v>13.844560165409201</v>
      </c>
      <c r="G16" s="245">
        <v>23.548169906761029</v>
      </c>
      <c r="H16" s="245">
        <v>9.1368904496819354</v>
      </c>
      <c r="I16" s="245">
        <v>4.0806951597608583</v>
      </c>
      <c r="J16" s="132">
        <v>13.140862273022696</v>
      </c>
      <c r="K16" s="132">
        <v>1.4773251871380169</v>
      </c>
      <c r="L16" s="132">
        <v>2.6825699645915333</v>
      </c>
      <c r="P16" s="156"/>
    </row>
    <row r="17" spans="1:12" x14ac:dyDescent="0.2">
      <c r="A17" s="233" t="s">
        <v>297</v>
      </c>
      <c r="B17" s="134">
        <v>2.1034225524486865</v>
      </c>
      <c r="C17" s="134">
        <v>97.896577447551309</v>
      </c>
      <c r="D17" s="134">
        <v>7.5492784411637048</v>
      </c>
      <c r="E17" s="134">
        <v>10.821978814302113</v>
      </c>
      <c r="F17" s="134">
        <v>12.132825863867669</v>
      </c>
      <c r="G17" s="246">
        <v>11.395621499553032</v>
      </c>
      <c r="H17" s="246">
        <v>18.924988205335886</v>
      </c>
      <c r="I17" s="246">
        <v>8.3571471429301418</v>
      </c>
      <c r="J17" s="134">
        <v>30.818160032847441</v>
      </c>
      <c r="K17" s="134">
        <v>1.7802990397112235</v>
      </c>
      <c r="L17" s="134">
        <v>14.433520802108237</v>
      </c>
    </row>
    <row r="18" spans="1:12" x14ac:dyDescent="0.2">
      <c r="A18" s="233" t="s">
        <v>298</v>
      </c>
      <c r="B18" s="134">
        <v>1.3847664349698388</v>
      </c>
      <c r="C18" s="134">
        <v>98.615233565030152</v>
      </c>
      <c r="D18" s="134">
        <v>15.571142011291766</v>
      </c>
      <c r="E18" s="134">
        <v>8.6212481122125002</v>
      </c>
      <c r="F18" s="134">
        <v>8.7065700918091729</v>
      </c>
      <c r="G18" s="246">
        <v>22.274419395302655</v>
      </c>
      <c r="H18" s="246">
        <v>13.546823594710242</v>
      </c>
      <c r="I18" s="246">
        <v>5.5082493144652513</v>
      </c>
      <c r="J18" s="134">
        <v>25.771547480208415</v>
      </c>
      <c r="K18" s="134">
        <v>1.54156429558778</v>
      </c>
      <c r="L18" s="134">
        <v>7.9675679563324282</v>
      </c>
    </row>
    <row r="19" spans="1:12" x14ac:dyDescent="0.2">
      <c r="A19" s="233" t="s">
        <v>299</v>
      </c>
      <c r="B19" s="134">
        <v>0.95530807574786369</v>
      </c>
      <c r="C19" s="134">
        <v>99.044691924252135</v>
      </c>
      <c r="D19" s="134">
        <v>19.314017521555893</v>
      </c>
      <c r="E19" s="134">
        <v>10.655200289349199</v>
      </c>
      <c r="F19" s="134">
        <v>9.9534523227472924</v>
      </c>
      <c r="G19" s="246">
        <v>27.593855059190087</v>
      </c>
      <c r="H19" s="246">
        <v>10.45823898147165</v>
      </c>
      <c r="I19" s="246">
        <v>4.9010247271314062</v>
      </c>
      <c r="J19" s="134">
        <v>17.124211098554468</v>
      </c>
      <c r="K19" s="134">
        <v>1.2784678027386687</v>
      </c>
      <c r="L19" s="134">
        <v>3.9813844973937935</v>
      </c>
    </row>
    <row r="20" spans="1:12" x14ac:dyDescent="0.2">
      <c r="A20" s="233" t="s">
        <v>300</v>
      </c>
      <c r="B20" s="134">
        <v>1.5691019975960154</v>
      </c>
      <c r="C20" s="134">
        <v>98.430898002403993</v>
      </c>
      <c r="D20" s="134">
        <v>23.543291011480736</v>
      </c>
      <c r="E20" s="134">
        <v>12.675372996929253</v>
      </c>
      <c r="F20" s="134">
        <v>11.702949327571307</v>
      </c>
      <c r="G20" s="246">
        <v>27.296313391654305</v>
      </c>
      <c r="H20" s="246">
        <v>9.671114976744132</v>
      </c>
      <c r="I20" s="246">
        <v>3.34859941640967</v>
      </c>
      <c r="J20" s="134">
        <v>11.76235887921059</v>
      </c>
      <c r="K20" s="134">
        <v>2.0405659075356808</v>
      </c>
      <c r="L20" s="134">
        <v>1.240503071631849</v>
      </c>
    </row>
    <row r="21" spans="1:12" x14ac:dyDescent="0.2">
      <c r="A21" s="83" t="s">
        <v>155</v>
      </c>
      <c r="B21" s="134">
        <v>2.8730988740420624</v>
      </c>
      <c r="C21" s="134">
        <v>97.126901125957929</v>
      </c>
      <c r="D21" s="134">
        <v>23.827742099401288</v>
      </c>
      <c r="E21" s="134">
        <v>14.586894133545909</v>
      </c>
      <c r="F21" s="134">
        <v>17.227948540848857</v>
      </c>
      <c r="G21" s="246">
        <v>25.561866693953366</v>
      </c>
      <c r="H21" s="246">
        <v>6.3085614126434368</v>
      </c>
      <c r="I21" s="246">
        <v>4.2912332198968546</v>
      </c>
      <c r="J21" s="134">
        <v>8.1957538997103168</v>
      </c>
      <c r="K21" s="134">
        <v>1.3761116741714876</v>
      </c>
      <c r="L21" s="134">
        <v>0.24371379008993818</v>
      </c>
    </row>
    <row r="22" spans="1:12" x14ac:dyDescent="0.2">
      <c r="A22" s="212" t="s">
        <v>294</v>
      </c>
      <c r="B22" s="134">
        <v>3.5623106858677103</v>
      </c>
      <c r="C22" s="134">
        <v>96.4376893141323</v>
      </c>
      <c r="D22" s="134">
        <v>28.238612729178232</v>
      </c>
      <c r="E22" s="134">
        <v>22.623870415039253</v>
      </c>
      <c r="F22" s="134">
        <v>19.68032566701141</v>
      </c>
      <c r="G22" s="246">
        <v>16.797325312189724</v>
      </c>
      <c r="H22" s="246">
        <v>5.1168967778599885</v>
      </c>
      <c r="I22" s="246">
        <v>2.2660702107564785</v>
      </c>
      <c r="J22" s="134">
        <v>5.2768988879649097</v>
      </c>
      <c r="K22" s="134">
        <v>0.74512801186388167</v>
      </c>
      <c r="L22" s="134">
        <v>0.16751457057246158</v>
      </c>
    </row>
    <row r="23" spans="1:12" ht="20.100000000000001" customHeight="1" x14ac:dyDescent="0.2">
      <c r="A23" s="155"/>
      <c r="B23" s="397" t="s">
        <v>125</v>
      </c>
      <c r="C23" s="398"/>
      <c r="D23" s="398"/>
      <c r="E23" s="398"/>
      <c r="F23" s="398"/>
      <c r="G23" s="398"/>
      <c r="H23" s="398"/>
      <c r="I23" s="398"/>
      <c r="J23" s="398"/>
      <c r="K23" s="398"/>
      <c r="L23" s="398"/>
    </row>
    <row r="24" spans="1:12" x14ac:dyDescent="0.2">
      <c r="A24" s="154" t="s">
        <v>146</v>
      </c>
      <c r="B24" s="132">
        <v>1.8697901792971892</v>
      </c>
      <c r="C24" s="132">
        <v>98.130209820702802</v>
      </c>
      <c r="D24" s="132">
        <v>26.794197517909144</v>
      </c>
      <c r="E24" s="132">
        <v>16.923539841661022</v>
      </c>
      <c r="F24" s="132">
        <v>14.003470529645176</v>
      </c>
      <c r="G24" s="245">
        <v>12.155365978569202</v>
      </c>
      <c r="H24" s="245">
        <v>12.336119951054595</v>
      </c>
      <c r="I24" s="245">
        <v>3.6899999360619447</v>
      </c>
      <c r="J24" s="132">
        <v>14.097306245098929</v>
      </c>
      <c r="K24" s="132">
        <v>1.2362908723509638</v>
      </c>
      <c r="L24" s="132">
        <v>1.4651635502700118</v>
      </c>
    </row>
    <row r="25" spans="1:12" x14ac:dyDescent="0.2">
      <c r="A25" s="233" t="s">
        <v>297</v>
      </c>
      <c r="B25" s="134">
        <v>2.036257583958009</v>
      </c>
      <c r="C25" s="134">
        <v>97.963742416041995</v>
      </c>
      <c r="D25" s="134">
        <v>8.9101740468448867</v>
      </c>
      <c r="E25" s="134">
        <v>10.227689364691575</v>
      </c>
      <c r="F25" s="134">
        <v>14.394816350524476</v>
      </c>
      <c r="G25" s="246">
        <v>8.0149244131910962</v>
      </c>
      <c r="H25" s="246">
        <v>33.196401563421738</v>
      </c>
      <c r="I25" s="246">
        <v>4.5446324728378871</v>
      </c>
      <c r="J25" s="134">
        <v>20.71136178848834</v>
      </c>
      <c r="K25" s="134">
        <v>1.2024664733648758</v>
      </c>
      <c r="L25" s="134">
        <v>5.489049821592193</v>
      </c>
    </row>
    <row r="26" spans="1:12" x14ac:dyDescent="0.2">
      <c r="A26" s="233" t="s">
        <v>298</v>
      </c>
      <c r="B26" s="134">
        <v>1.100585029703171</v>
      </c>
      <c r="C26" s="134">
        <v>98.899414970296831</v>
      </c>
      <c r="D26" s="134">
        <v>16.739516558417328</v>
      </c>
      <c r="E26" s="134">
        <v>13.988836474887611</v>
      </c>
      <c r="F26" s="134">
        <v>10.390906378281874</v>
      </c>
      <c r="G26" s="246">
        <v>13.718671539898224</v>
      </c>
      <c r="H26" s="246">
        <v>16.715131483980819</v>
      </c>
      <c r="I26" s="246">
        <v>2.9124696061867006</v>
      </c>
      <c r="J26" s="134">
        <v>25.534467958347442</v>
      </c>
      <c r="K26" s="134">
        <v>1.3512462751078449</v>
      </c>
      <c r="L26" s="134">
        <v>4.7064615448292653</v>
      </c>
    </row>
    <row r="27" spans="1:12" x14ac:dyDescent="0.2">
      <c r="A27" s="233" t="s">
        <v>299</v>
      </c>
      <c r="B27" s="134">
        <v>0.86917315146526242</v>
      </c>
      <c r="C27" s="134">
        <v>99.130826848534738</v>
      </c>
      <c r="D27" s="134">
        <v>23.685020931126651</v>
      </c>
      <c r="E27" s="134">
        <v>14.288314819638021</v>
      </c>
      <c r="F27" s="134">
        <v>9.8597449055784292</v>
      </c>
      <c r="G27" s="246">
        <v>15.906451027985955</v>
      </c>
      <c r="H27" s="246">
        <v>15.158940104433055</v>
      </c>
      <c r="I27" s="246">
        <v>4.0134833434468931</v>
      </c>
      <c r="J27" s="134">
        <v>17.088044867790984</v>
      </c>
      <c r="K27" s="134">
        <v>1.1312343947529973</v>
      </c>
      <c r="L27" s="134">
        <v>1.9891310681692158</v>
      </c>
    </row>
    <row r="28" spans="1:12" x14ac:dyDescent="0.2">
      <c r="A28" s="233" t="s">
        <v>300</v>
      </c>
      <c r="B28" s="134">
        <v>1.3580178226967645</v>
      </c>
      <c r="C28" s="134">
        <v>98.64198217730322</v>
      </c>
      <c r="D28" s="134">
        <v>26.054191799242677</v>
      </c>
      <c r="E28" s="134">
        <v>14.113807513043248</v>
      </c>
      <c r="F28" s="134">
        <v>13.259848185626353</v>
      </c>
      <c r="G28" s="246">
        <v>14.180600285623905</v>
      </c>
      <c r="H28" s="246">
        <v>13.717564897841376</v>
      </c>
      <c r="I28" s="246">
        <v>4.3866667730252207</v>
      </c>
      <c r="J28" s="134">
        <v>14.287320545597218</v>
      </c>
      <c r="K28" s="134">
        <v>1.6366061762028499</v>
      </c>
      <c r="L28" s="134">
        <v>0.94978839859699804</v>
      </c>
    </row>
    <row r="29" spans="1:12" x14ac:dyDescent="0.2">
      <c r="A29" s="83" t="s">
        <v>155</v>
      </c>
      <c r="B29" s="134">
        <v>1.5442123116447606</v>
      </c>
      <c r="C29" s="134">
        <v>98.455787688355244</v>
      </c>
      <c r="D29" s="134">
        <v>29.277822471112284</v>
      </c>
      <c r="E29" s="134">
        <v>17.475372979271764</v>
      </c>
      <c r="F29" s="134">
        <v>16.845721396747887</v>
      </c>
      <c r="G29" s="246">
        <v>12.138032688719399</v>
      </c>
      <c r="H29" s="246">
        <v>8.3542846041358185</v>
      </c>
      <c r="I29" s="246">
        <v>4.0060436897294949</v>
      </c>
      <c r="J29" s="134">
        <v>11.902722170283349</v>
      </c>
      <c r="K29" s="134">
        <v>1.2472621497690952</v>
      </c>
      <c r="L29" s="134">
        <v>0.56067095133854972</v>
      </c>
    </row>
    <row r="30" spans="1:12" x14ac:dyDescent="0.2">
      <c r="A30" s="212" t="s">
        <v>294</v>
      </c>
      <c r="B30" s="134">
        <v>3.7447623698471117</v>
      </c>
      <c r="C30" s="134">
        <v>96.255237630152877</v>
      </c>
      <c r="D30" s="134">
        <v>36.361720045797959</v>
      </c>
      <c r="E30" s="134">
        <v>24.685695466972962</v>
      </c>
      <c r="F30" s="134">
        <v>16.366946780528622</v>
      </c>
      <c r="G30" s="246">
        <v>7.4754121699816904</v>
      </c>
      <c r="H30" s="246">
        <v>5.6527692275208326</v>
      </c>
      <c r="I30" s="246">
        <v>2.4540107669553839</v>
      </c>
      <c r="J30" s="134">
        <v>7.0034455422425621</v>
      </c>
      <c r="K30" s="134">
        <v>0.70759673539863832</v>
      </c>
      <c r="L30" s="134">
        <v>0.17069450408010267</v>
      </c>
    </row>
    <row r="31" spans="1:12" x14ac:dyDescent="0.2">
      <c r="A31" s="107"/>
      <c r="B31" s="107"/>
      <c r="C31" s="107"/>
      <c r="D31" s="107"/>
      <c r="E31" s="107"/>
      <c r="F31" s="107"/>
      <c r="G31" s="107"/>
      <c r="H31" s="153"/>
      <c r="I31" s="153"/>
      <c r="J31" s="153"/>
      <c r="K31" s="153"/>
      <c r="L31" s="153"/>
    </row>
  </sheetData>
  <mergeCells count="19">
    <mergeCell ref="A1:L1"/>
    <mergeCell ref="B5:C5"/>
    <mergeCell ref="B6:L6"/>
    <mergeCell ref="B7:L7"/>
    <mergeCell ref="A2:L2"/>
    <mergeCell ref="J4:J5"/>
    <mergeCell ref="K4:L4"/>
    <mergeCell ref="B15:L15"/>
    <mergeCell ref="B23:L23"/>
    <mergeCell ref="A3:A6"/>
    <mergeCell ref="B3:B4"/>
    <mergeCell ref="C3:C4"/>
    <mergeCell ref="D3:L3"/>
    <mergeCell ref="D4:D5"/>
    <mergeCell ref="E4:E5"/>
    <mergeCell ref="F4:F5"/>
    <mergeCell ref="G4:G5"/>
    <mergeCell ref="H4:H5"/>
    <mergeCell ref="I4:I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zoomScale="140" zoomScaleNormal="140" workbookViewId="0">
      <selection sqref="A1:H1"/>
    </sheetView>
  </sheetViews>
  <sheetFormatPr baseColWidth="10" defaultRowHeight="12.75" x14ac:dyDescent="0.2"/>
  <cols>
    <col min="1" max="1" width="23.7109375" style="60" customWidth="1"/>
    <col min="2" max="8" width="9.7109375" style="60" customWidth="1"/>
    <col min="9" max="16384" width="11.42578125" style="60"/>
  </cols>
  <sheetData>
    <row r="1" spans="1:8" s="152" customFormat="1" ht="24.95" customHeight="1" x14ac:dyDescent="0.2">
      <c r="A1" s="302" t="s">
        <v>270</v>
      </c>
      <c r="B1" s="302"/>
      <c r="C1" s="302"/>
      <c r="D1" s="302"/>
      <c r="E1" s="302"/>
      <c r="F1" s="302"/>
      <c r="G1" s="302"/>
      <c r="H1" s="302"/>
    </row>
    <row r="2" spans="1:8" ht="35.25" customHeight="1" x14ac:dyDescent="0.2">
      <c r="A2" s="383" t="s">
        <v>384</v>
      </c>
      <c r="B2" s="383"/>
      <c r="C2" s="383"/>
      <c r="D2" s="383"/>
      <c r="E2" s="383"/>
      <c r="F2" s="383"/>
      <c r="G2" s="383"/>
      <c r="H2" s="383"/>
    </row>
    <row r="3" spans="1:8" ht="11.45" customHeight="1" x14ac:dyDescent="0.2">
      <c r="A3" s="321" t="s">
        <v>271</v>
      </c>
      <c r="B3" s="399"/>
      <c r="C3" s="337" t="s">
        <v>250</v>
      </c>
      <c r="D3" s="337"/>
      <c r="E3" s="337"/>
      <c r="F3" s="337"/>
      <c r="G3" s="337"/>
      <c r="H3" s="338"/>
    </row>
    <row r="4" spans="1:8" ht="11.45" customHeight="1" x14ac:dyDescent="0.2">
      <c r="A4" s="419"/>
      <c r="B4" s="400"/>
      <c r="C4" s="300" t="s">
        <v>113</v>
      </c>
      <c r="D4" s="300"/>
      <c r="E4" s="300" t="s">
        <v>124</v>
      </c>
      <c r="F4" s="300"/>
      <c r="G4" s="300" t="s">
        <v>125</v>
      </c>
      <c r="H4" s="301"/>
    </row>
    <row r="5" spans="1:8" ht="11.45" customHeight="1" x14ac:dyDescent="0.2">
      <c r="A5" s="419"/>
      <c r="B5" s="400"/>
      <c r="C5" s="300"/>
      <c r="D5" s="300"/>
      <c r="E5" s="300"/>
      <c r="F5" s="300"/>
      <c r="G5" s="300"/>
      <c r="H5" s="301"/>
    </row>
    <row r="6" spans="1:8" ht="11.45" customHeight="1" x14ac:dyDescent="0.2">
      <c r="A6" s="420"/>
      <c r="B6" s="401"/>
      <c r="C6" s="300" t="s">
        <v>10</v>
      </c>
      <c r="D6" s="300"/>
      <c r="E6" s="300"/>
      <c r="F6" s="300"/>
      <c r="G6" s="300"/>
      <c r="H6" s="301"/>
    </row>
    <row r="7" spans="1:8" ht="6" customHeight="1" x14ac:dyDescent="0.2">
      <c r="A7" s="353"/>
      <c r="B7" s="353"/>
      <c r="C7" s="209"/>
      <c r="D7" s="129"/>
      <c r="E7" s="129"/>
      <c r="F7" s="160"/>
      <c r="G7" s="175"/>
      <c r="H7" s="160"/>
    </row>
    <row r="8" spans="1:8" ht="11.45" customHeight="1" x14ac:dyDescent="0.2">
      <c r="A8" s="421" t="s">
        <v>128</v>
      </c>
      <c r="B8" s="422"/>
      <c r="C8" s="424">
        <v>2.0108441254485871</v>
      </c>
      <c r="D8" s="425"/>
      <c r="E8" s="426">
        <v>2.0904699967844844</v>
      </c>
      <c r="F8" s="426"/>
      <c r="G8" s="423">
        <v>1.9358807811229477</v>
      </c>
      <c r="H8" s="423"/>
    </row>
    <row r="9" spans="1:8" ht="11.45" customHeight="1" x14ac:dyDescent="0.2">
      <c r="A9" s="413" t="s">
        <v>196</v>
      </c>
      <c r="B9" s="414"/>
      <c r="C9" s="417">
        <v>1.2041742232118922</v>
      </c>
      <c r="D9" s="418"/>
      <c r="E9" s="412">
        <v>1.2597629296086055</v>
      </c>
      <c r="F9" s="412"/>
      <c r="G9" s="411">
        <v>1.1518405373341583</v>
      </c>
      <c r="H9" s="411"/>
    </row>
    <row r="10" spans="1:8" ht="11.45" customHeight="1" x14ac:dyDescent="0.2">
      <c r="A10" s="413" t="s">
        <v>198</v>
      </c>
      <c r="B10" s="414"/>
      <c r="C10" s="417">
        <v>0.6772370169086267</v>
      </c>
      <c r="D10" s="418"/>
      <c r="E10" s="412">
        <v>0.71761856648151934</v>
      </c>
      <c r="F10" s="412"/>
      <c r="G10" s="411">
        <v>0.63922002627167873</v>
      </c>
      <c r="H10" s="411"/>
    </row>
    <row r="11" spans="1:8" ht="11.45" customHeight="1" x14ac:dyDescent="0.2">
      <c r="A11" s="415" t="s">
        <v>197</v>
      </c>
      <c r="B11" s="416"/>
      <c r="C11" s="417">
        <v>0.1294328853280684</v>
      </c>
      <c r="D11" s="418"/>
      <c r="E11" s="412">
        <v>0.11308850069435943</v>
      </c>
      <c r="F11" s="412"/>
      <c r="G11" s="411">
        <v>0.14482021751711102</v>
      </c>
      <c r="H11" s="411"/>
    </row>
    <row r="12" spans="1:8" ht="11.45" customHeight="1" x14ac:dyDescent="0.2">
      <c r="A12" s="136"/>
      <c r="B12" s="161"/>
      <c r="C12" s="159"/>
      <c r="D12" s="159"/>
      <c r="E12" s="159"/>
      <c r="F12" s="159"/>
      <c r="G12" s="159"/>
    </row>
    <row r="13" spans="1:8" ht="11.45" customHeight="1" x14ac:dyDescent="0.2">
      <c r="A13" s="136"/>
      <c r="B13" s="159"/>
      <c r="C13" s="159"/>
      <c r="D13" s="159"/>
      <c r="E13" s="159"/>
      <c r="F13" s="159"/>
      <c r="G13" s="159"/>
    </row>
    <row r="14" spans="1:8" ht="28.5" customHeight="1" x14ac:dyDescent="0.2">
      <c r="A14" s="297" t="s">
        <v>385</v>
      </c>
      <c r="B14" s="297"/>
      <c r="C14" s="297"/>
      <c r="D14" s="297"/>
      <c r="E14" s="297"/>
      <c r="F14" s="297"/>
      <c r="G14" s="297"/>
      <c r="H14" s="297"/>
    </row>
    <row r="15" spans="1:8" ht="6.75" customHeight="1" x14ac:dyDescent="0.2">
      <c r="A15" s="102"/>
      <c r="B15" s="102"/>
      <c r="C15" s="102"/>
      <c r="D15" s="102"/>
      <c r="E15" s="102"/>
      <c r="F15" s="102"/>
      <c r="G15" s="159"/>
    </row>
    <row r="16" spans="1:8" ht="11.45" customHeight="1" x14ac:dyDescent="0.2">
      <c r="A16" s="408" t="s">
        <v>98</v>
      </c>
      <c r="B16" s="332" t="s">
        <v>128</v>
      </c>
      <c r="C16" s="334" t="s">
        <v>395</v>
      </c>
      <c r="D16" s="407"/>
      <c r="E16" s="407"/>
      <c r="F16" s="407"/>
      <c r="G16" s="407"/>
      <c r="H16" s="407"/>
    </row>
    <row r="17" spans="1:8" ht="11.45" customHeight="1" x14ac:dyDescent="0.2">
      <c r="A17" s="408"/>
      <c r="B17" s="332"/>
      <c r="C17" s="332" t="s">
        <v>141</v>
      </c>
      <c r="D17" s="332" t="s">
        <v>142</v>
      </c>
      <c r="E17" s="332" t="s">
        <v>143</v>
      </c>
      <c r="F17" s="332" t="s">
        <v>144</v>
      </c>
      <c r="G17" s="301" t="s">
        <v>220</v>
      </c>
      <c r="H17" s="301" t="s">
        <v>296</v>
      </c>
    </row>
    <row r="18" spans="1:8" ht="11.45" customHeight="1" x14ac:dyDescent="0.2">
      <c r="A18" s="408"/>
      <c r="B18" s="332"/>
      <c r="C18" s="332"/>
      <c r="D18" s="332"/>
      <c r="E18" s="332"/>
      <c r="F18" s="332"/>
      <c r="G18" s="301"/>
      <c r="H18" s="301"/>
    </row>
    <row r="19" spans="1:8" ht="11.45" customHeight="1" x14ac:dyDescent="0.2">
      <c r="A19" s="408"/>
      <c r="B19" s="334" t="s">
        <v>10</v>
      </c>
      <c r="C19" s="407"/>
      <c r="D19" s="407"/>
      <c r="E19" s="407"/>
      <c r="F19" s="407"/>
      <c r="G19" s="407"/>
      <c r="H19" s="407"/>
    </row>
    <row r="20" spans="1:8" ht="6" customHeight="1" x14ac:dyDescent="0.2">
      <c r="A20" s="172"/>
      <c r="B20" s="107"/>
      <c r="C20" s="129"/>
      <c r="D20" s="129"/>
      <c r="E20" s="129"/>
      <c r="F20" s="129"/>
      <c r="G20" s="129"/>
      <c r="H20" s="107"/>
    </row>
    <row r="21" spans="1:8" s="102" customFormat="1" ht="11.45" customHeight="1" x14ac:dyDescent="0.2">
      <c r="A21" s="173" t="s">
        <v>113</v>
      </c>
      <c r="B21" s="210">
        <v>2.0108441254485832</v>
      </c>
      <c r="C21" s="211">
        <v>0.10832861876740449</v>
      </c>
      <c r="D21" s="211">
        <v>0.13730671043177844</v>
      </c>
      <c r="E21" s="211">
        <v>0.11864376854777299</v>
      </c>
      <c r="F21" s="211">
        <v>0.41874196638451627</v>
      </c>
      <c r="G21" s="211">
        <v>0.47228801866589304</v>
      </c>
      <c r="H21" s="211">
        <v>0.75553504265121807</v>
      </c>
    </row>
    <row r="22" spans="1:8" s="102" customFormat="1" ht="11.45" customHeight="1" x14ac:dyDescent="0.2">
      <c r="A22" s="173" t="s">
        <v>124</v>
      </c>
      <c r="B22" s="210">
        <v>2.1</v>
      </c>
      <c r="C22" s="211">
        <v>0.113409370799174</v>
      </c>
      <c r="D22" s="211">
        <v>0.15865679640343075</v>
      </c>
      <c r="E22" s="211">
        <v>0.12812024984386775</v>
      </c>
      <c r="F22" s="211">
        <v>0.45103357612966943</v>
      </c>
      <c r="G22" s="211">
        <v>0.62998626734803798</v>
      </c>
      <c r="H22" s="211">
        <v>0.67925705898472999</v>
      </c>
    </row>
    <row r="23" spans="1:8" s="102" customFormat="1" ht="11.45" customHeight="1" x14ac:dyDescent="0.2">
      <c r="A23" s="174" t="s">
        <v>125</v>
      </c>
      <c r="B23" s="210">
        <v>1.8697901792971892</v>
      </c>
      <c r="C23" s="211">
        <v>0.10353872447610891</v>
      </c>
      <c r="D23" s="211">
        <v>0.11717885253301959</v>
      </c>
      <c r="E23" s="211">
        <v>0.10970978724384284</v>
      </c>
      <c r="F23" s="211">
        <v>0.38829895397062669</v>
      </c>
      <c r="G23" s="211">
        <v>0.32361751941957451</v>
      </c>
      <c r="H23" s="211">
        <v>0.82744634165401665</v>
      </c>
    </row>
    <row r="24" spans="1:8" s="102" customFormat="1" ht="11.45" customHeight="1" x14ac:dyDescent="0.2">
      <c r="A24" s="164"/>
      <c r="B24" s="162"/>
      <c r="C24" s="162"/>
      <c r="D24" s="162"/>
      <c r="E24" s="162"/>
      <c r="F24" s="165"/>
      <c r="G24" s="165"/>
      <c r="H24" s="163"/>
    </row>
    <row r="25" spans="1:8" s="102" customFormat="1" ht="11.45" customHeight="1" x14ac:dyDescent="0.2">
      <c r="A25" s="60"/>
      <c r="D25" s="166"/>
    </row>
    <row r="26" spans="1:8" s="102" customFormat="1" ht="37.5" customHeight="1" x14ac:dyDescent="0.2">
      <c r="A26" s="383" t="s">
        <v>386</v>
      </c>
      <c r="B26" s="383"/>
      <c r="C26" s="383"/>
      <c r="D26" s="383"/>
      <c r="E26" s="383"/>
      <c r="F26" s="383"/>
      <c r="G26" s="383"/>
      <c r="H26" s="383"/>
    </row>
    <row r="27" spans="1:8" s="102" customFormat="1" ht="11.45" customHeight="1" x14ac:dyDescent="0.2">
      <c r="A27" s="315" t="s">
        <v>136</v>
      </c>
      <c r="B27" s="409" t="s">
        <v>394</v>
      </c>
      <c r="C27" s="410"/>
      <c r="D27" s="410"/>
      <c r="E27" s="410"/>
      <c r="F27" s="410"/>
      <c r="G27" s="410"/>
      <c r="H27" s="410"/>
    </row>
    <row r="28" spans="1:8" s="102" customFormat="1" ht="11.45" customHeight="1" x14ac:dyDescent="0.2">
      <c r="A28" s="315"/>
      <c r="B28" s="169" t="s">
        <v>2</v>
      </c>
      <c r="C28" s="169" t="s">
        <v>3</v>
      </c>
      <c r="D28" s="169" t="s">
        <v>15</v>
      </c>
      <c r="E28" s="169" t="s">
        <v>23</v>
      </c>
      <c r="F28" s="169" t="s">
        <v>5</v>
      </c>
      <c r="G28" s="178" t="s">
        <v>4</v>
      </c>
      <c r="H28" s="216" t="s">
        <v>232</v>
      </c>
    </row>
    <row r="29" spans="1:8" s="102" customFormat="1" ht="11.45" customHeight="1" x14ac:dyDescent="0.2">
      <c r="A29" s="315"/>
      <c r="B29" s="334" t="s">
        <v>10</v>
      </c>
      <c r="C29" s="407"/>
      <c r="D29" s="407"/>
      <c r="E29" s="407"/>
      <c r="F29" s="407"/>
      <c r="G29" s="407"/>
      <c r="H29" s="407"/>
    </row>
    <row r="30" spans="1:8" s="102" customFormat="1" ht="6" customHeight="1" x14ac:dyDescent="0.2">
      <c r="A30" s="170"/>
      <c r="B30" s="171"/>
      <c r="C30" s="171"/>
      <c r="D30" s="171"/>
      <c r="E30" s="171"/>
      <c r="F30" s="171"/>
      <c r="G30" s="171"/>
      <c r="H30" s="171"/>
    </row>
    <row r="31" spans="1:8" s="102" customFormat="1" ht="11.25" x14ac:dyDescent="0.2">
      <c r="A31" s="170" t="s">
        <v>128</v>
      </c>
      <c r="B31" s="177">
        <f>SUM(B32:B37)</f>
        <v>100</v>
      </c>
      <c r="C31" s="177">
        <f t="shared" ref="C31:H31" si="0">SUM(C32:C37)</f>
        <v>99.999999999999986</v>
      </c>
      <c r="D31" s="177">
        <f t="shared" si="0"/>
        <v>100</v>
      </c>
      <c r="E31" s="177">
        <f t="shared" si="0"/>
        <v>100</v>
      </c>
      <c r="F31" s="177">
        <f t="shared" si="0"/>
        <v>99.999999999999986</v>
      </c>
      <c r="G31" s="177">
        <f t="shared" si="0"/>
        <v>100.00000000000001</v>
      </c>
      <c r="H31" s="177">
        <f t="shared" si="0"/>
        <v>100</v>
      </c>
    </row>
    <row r="32" spans="1:8" s="102" customFormat="1" ht="11.45" customHeight="1" x14ac:dyDescent="0.2">
      <c r="A32" s="155" t="s">
        <v>297</v>
      </c>
      <c r="B32" s="176">
        <v>1.7545942948873601</v>
      </c>
      <c r="C32" s="176">
        <v>3.5368583999132137</v>
      </c>
      <c r="D32" s="176">
        <v>4.981873065586961</v>
      </c>
      <c r="E32" s="176">
        <v>2.8717318424165899</v>
      </c>
      <c r="F32" s="176">
        <v>12.6395757017512</v>
      </c>
      <c r="G32" s="176">
        <v>8.6965304721928351</v>
      </c>
      <c r="H32" s="176">
        <v>9.8834531021231911</v>
      </c>
    </row>
    <row r="33" spans="1:8" s="102" customFormat="1" ht="11.45" customHeight="1" x14ac:dyDescent="0.2">
      <c r="A33" s="155" t="s">
        <v>298</v>
      </c>
      <c r="B33" s="176">
        <v>7.3251303588596501</v>
      </c>
      <c r="C33" s="176">
        <v>8.0705603163703739</v>
      </c>
      <c r="D33" s="176">
        <v>7.6251320980319459</v>
      </c>
      <c r="E33" s="176">
        <v>11.344252636293843</v>
      </c>
      <c r="F33" s="176">
        <v>15.599381155878106</v>
      </c>
      <c r="G33" s="176">
        <v>12.097611200249577</v>
      </c>
      <c r="H33" s="176">
        <v>20.935992860239491</v>
      </c>
    </row>
    <row r="34" spans="1:8" s="102" customFormat="1" ht="11.45" customHeight="1" x14ac:dyDescent="0.2">
      <c r="A34" s="155" t="s">
        <v>299</v>
      </c>
      <c r="B34" s="176">
        <v>11.523845889271771</v>
      </c>
      <c r="C34" s="176">
        <v>10.537181035302979</v>
      </c>
      <c r="D34" s="176">
        <v>9.3550104762062745</v>
      </c>
      <c r="E34" s="176">
        <v>16.184495107087759</v>
      </c>
      <c r="F34" s="176">
        <v>15.615930042933671</v>
      </c>
      <c r="G34" s="176">
        <v>15.110943531247951</v>
      </c>
      <c r="H34" s="176">
        <v>16.500319128367025</v>
      </c>
    </row>
    <row r="35" spans="1:8" s="102" customFormat="1" ht="11.45" customHeight="1" x14ac:dyDescent="0.2">
      <c r="A35" s="155" t="s">
        <v>300</v>
      </c>
      <c r="B35" s="176">
        <v>29.179474104889813</v>
      </c>
      <c r="C35" s="176">
        <v>24.84564599102767</v>
      </c>
      <c r="D35" s="176">
        <v>25.881248220509608</v>
      </c>
      <c r="E35" s="176">
        <v>33.524772262658296</v>
      </c>
      <c r="F35" s="176">
        <v>31.406096281480824</v>
      </c>
      <c r="G35" s="176">
        <v>28.848462160405642</v>
      </c>
      <c r="H35" s="176">
        <v>27.61427638764129</v>
      </c>
    </row>
    <row r="36" spans="1:8" s="102" customFormat="1" ht="11.45" customHeight="1" x14ac:dyDescent="0.2">
      <c r="A36" s="155" t="s">
        <v>155</v>
      </c>
      <c r="B36" s="176">
        <v>23.177211161264264</v>
      </c>
      <c r="C36" s="176">
        <v>22.053479281136436</v>
      </c>
      <c r="D36" s="176">
        <v>26.157617580767404</v>
      </c>
      <c r="E36" s="176">
        <v>22.695601107925945</v>
      </c>
      <c r="F36" s="176">
        <v>14.563642114580405</v>
      </c>
      <c r="G36" s="176">
        <v>22.859423762682937</v>
      </c>
      <c r="H36" s="176">
        <v>15.802348641552895</v>
      </c>
    </row>
    <row r="37" spans="1:8" s="102" customFormat="1" ht="11.45" customHeight="1" x14ac:dyDescent="0.2">
      <c r="A37" s="155" t="s">
        <v>294</v>
      </c>
      <c r="B37" s="176">
        <v>27.039744190827133</v>
      </c>
      <c r="C37" s="176">
        <v>30.956274976249322</v>
      </c>
      <c r="D37" s="176">
        <v>25.999118558897809</v>
      </c>
      <c r="E37" s="176">
        <v>13.379147043617566</v>
      </c>
      <c r="F37" s="176">
        <v>10.175374703375782</v>
      </c>
      <c r="G37" s="176">
        <v>12.38702887322107</v>
      </c>
      <c r="H37" s="176">
        <v>9.2636098800761086</v>
      </c>
    </row>
    <row r="38" spans="1:8" s="102" customFormat="1" ht="11.45" customHeight="1" x14ac:dyDescent="0.2">
      <c r="A38" s="160"/>
      <c r="B38" s="167"/>
      <c r="C38" s="167"/>
      <c r="D38" s="167"/>
      <c r="E38" s="167"/>
      <c r="F38" s="167"/>
      <c r="G38" s="167"/>
    </row>
    <row r="39" spans="1:8" ht="11.45" customHeight="1" x14ac:dyDescent="0.2"/>
    <row r="40" spans="1:8" ht="11.45" customHeight="1" x14ac:dyDescent="0.2"/>
    <row r="41" spans="1:8" ht="11.45" customHeight="1" x14ac:dyDescent="0.2"/>
    <row r="42" spans="1:8" ht="11.45" customHeight="1" x14ac:dyDescent="0.2"/>
    <row r="43" spans="1:8" ht="11.45" customHeight="1" x14ac:dyDescent="0.2"/>
    <row r="44" spans="1:8" ht="11.45" customHeight="1" x14ac:dyDescent="0.2"/>
    <row r="45" spans="1:8" ht="11.45" customHeight="1" x14ac:dyDescent="0.2"/>
    <row r="46" spans="1:8" ht="11.45" customHeight="1" x14ac:dyDescent="0.2"/>
    <row r="47" spans="1:8" ht="11.45" customHeight="1" x14ac:dyDescent="0.2"/>
    <row r="48" spans="1:8" ht="11.45" customHeight="1" x14ac:dyDescent="0.2"/>
    <row r="49" spans="1:6" ht="11.45" customHeight="1" x14ac:dyDescent="0.2"/>
    <row r="50" spans="1:6" ht="11.45" customHeight="1" x14ac:dyDescent="0.2"/>
    <row r="51" spans="1:6" ht="11.45" customHeight="1" x14ac:dyDescent="0.2"/>
    <row r="52" spans="1:6" ht="11.45" customHeight="1" x14ac:dyDescent="0.2"/>
    <row r="53" spans="1:6" ht="11.45" customHeight="1" x14ac:dyDescent="0.2"/>
    <row r="54" spans="1:6" ht="11.45" customHeight="1" x14ac:dyDescent="0.2"/>
    <row r="55" spans="1:6" ht="11.45" customHeight="1" x14ac:dyDescent="0.2"/>
    <row r="56" spans="1:6" ht="11.45" customHeight="1" x14ac:dyDescent="0.2"/>
    <row r="57" spans="1:6" ht="11.45" customHeight="1" x14ac:dyDescent="0.2"/>
    <row r="58" spans="1:6" ht="11.45" customHeight="1" x14ac:dyDescent="0.2"/>
    <row r="59" spans="1:6" ht="11.45" customHeight="1" x14ac:dyDescent="0.2"/>
    <row r="60" spans="1:6" ht="11.45" customHeight="1" x14ac:dyDescent="0.2"/>
    <row r="61" spans="1:6" ht="11.45" customHeight="1" x14ac:dyDescent="0.2"/>
    <row r="62" spans="1:6" ht="11.45" customHeight="1" x14ac:dyDescent="0.2">
      <c r="A62" s="168"/>
      <c r="B62" s="168"/>
      <c r="C62" s="168"/>
      <c r="D62" s="168"/>
      <c r="E62" s="168"/>
      <c r="F62" s="168"/>
    </row>
    <row r="63" spans="1:6" ht="11.45" customHeight="1" x14ac:dyDescent="0.2"/>
    <row r="64" spans="1:6"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sheetData>
  <mergeCells count="40">
    <mergeCell ref="A1:H1"/>
    <mergeCell ref="A3:B6"/>
    <mergeCell ref="A8:B8"/>
    <mergeCell ref="A9:B9"/>
    <mergeCell ref="C4:D5"/>
    <mergeCell ref="E4:F5"/>
    <mergeCell ref="G4:H5"/>
    <mergeCell ref="G8:H8"/>
    <mergeCell ref="G9:H9"/>
    <mergeCell ref="C8:D8"/>
    <mergeCell ref="C9:D9"/>
    <mergeCell ref="A7:B7"/>
    <mergeCell ref="C6:H6"/>
    <mergeCell ref="C3:H3"/>
    <mergeCell ref="A2:H2"/>
    <mergeCell ref="E8:F8"/>
    <mergeCell ref="G10:H10"/>
    <mergeCell ref="G11:H11"/>
    <mergeCell ref="B19:H19"/>
    <mergeCell ref="A26:H26"/>
    <mergeCell ref="E9:F9"/>
    <mergeCell ref="E10:F10"/>
    <mergeCell ref="E11:F11"/>
    <mergeCell ref="A10:B10"/>
    <mergeCell ref="A11:B11"/>
    <mergeCell ref="C10:D10"/>
    <mergeCell ref="C11:D11"/>
    <mergeCell ref="A27:A29"/>
    <mergeCell ref="A14:H14"/>
    <mergeCell ref="G17:G18"/>
    <mergeCell ref="A16:A19"/>
    <mergeCell ref="H17:H18"/>
    <mergeCell ref="C16:H16"/>
    <mergeCell ref="F17:F18"/>
    <mergeCell ref="B16:B18"/>
    <mergeCell ref="C17:C18"/>
    <mergeCell ref="D17:D18"/>
    <mergeCell ref="E17:E18"/>
    <mergeCell ref="B27:H27"/>
    <mergeCell ref="B29:H29"/>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0"/>
  <sheetViews>
    <sheetView zoomScale="140" zoomScaleNormal="140" workbookViewId="0">
      <selection sqref="A1:J1"/>
    </sheetView>
  </sheetViews>
  <sheetFormatPr baseColWidth="10" defaultRowHeight="11.25" x14ac:dyDescent="0.2"/>
  <cols>
    <col min="1" max="1" width="13.7109375" style="107" customWidth="1"/>
    <col min="2" max="10" width="8.7109375" style="107" customWidth="1"/>
    <col min="11" max="16384" width="11.42578125" style="107"/>
  </cols>
  <sheetData>
    <row r="1" spans="1:11" ht="24.95" customHeight="1" x14ac:dyDescent="0.2">
      <c r="A1" s="302" t="s">
        <v>272</v>
      </c>
      <c r="B1" s="302"/>
      <c r="C1" s="302"/>
      <c r="D1" s="302"/>
      <c r="E1" s="302"/>
      <c r="F1" s="302"/>
      <c r="G1" s="302"/>
      <c r="H1" s="302"/>
      <c r="I1" s="302"/>
      <c r="J1" s="302"/>
    </row>
    <row r="2" spans="1:11" s="129" customFormat="1" ht="29.25" customHeight="1" x14ac:dyDescent="0.2">
      <c r="A2" s="297" t="s">
        <v>387</v>
      </c>
      <c r="B2" s="297"/>
      <c r="C2" s="297"/>
      <c r="D2" s="297"/>
      <c r="E2" s="297"/>
      <c r="F2" s="297"/>
      <c r="G2" s="297"/>
      <c r="H2" s="297"/>
      <c r="I2" s="297"/>
      <c r="J2" s="297"/>
    </row>
    <row r="3" spans="1:11" s="129" customFormat="1" ht="12" customHeight="1" x14ac:dyDescent="0.2">
      <c r="A3" s="428"/>
      <c r="B3" s="428"/>
      <c r="C3" s="428"/>
      <c r="D3" s="428"/>
      <c r="E3" s="428"/>
      <c r="F3" s="428"/>
      <c r="G3" s="428"/>
      <c r="H3" s="428"/>
      <c r="I3" s="428"/>
      <c r="J3" s="428"/>
    </row>
    <row r="4" spans="1:11" s="129" customFormat="1" ht="11.45" customHeight="1" x14ac:dyDescent="0.2">
      <c r="A4" s="315" t="s">
        <v>259</v>
      </c>
      <c r="B4" s="300" t="s">
        <v>156</v>
      </c>
      <c r="C4" s="300"/>
      <c r="D4" s="300"/>
      <c r="E4" s="300"/>
      <c r="F4" s="300"/>
      <c r="G4" s="300"/>
      <c r="H4" s="300" t="s">
        <v>277</v>
      </c>
      <c r="I4" s="300"/>
      <c r="J4" s="301" t="s">
        <v>239</v>
      </c>
      <c r="K4" s="179"/>
    </row>
    <row r="5" spans="1:11" s="129" customFormat="1" ht="11.45" customHeight="1" x14ac:dyDescent="0.2">
      <c r="A5" s="315"/>
      <c r="B5" s="300" t="s">
        <v>157</v>
      </c>
      <c r="C5" s="300"/>
      <c r="D5" s="300" t="s">
        <v>158</v>
      </c>
      <c r="E5" s="300"/>
      <c r="F5" s="300" t="s">
        <v>159</v>
      </c>
      <c r="G5" s="300"/>
      <c r="H5" s="300"/>
      <c r="I5" s="300"/>
      <c r="J5" s="334"/>
      <c r="K5" s="179"/>
    </row>
    <row r="6" spans="1:11" s="129" customFormat="1" ht="11.45" customHeight="1" x14ac:dyDescent="0.2">
      <c r="A6" s="315"/>
      <c r="B6" s="300"/>
      <c r="C6" s="300"/>
      <c r="D6" s="300" t="s">
        <v>160</v>
      </c>
      <c r="E6" s="300"/>
      <c r="F6" s="300"/>
      <c r="G6" s="300"/>
      <c r="H6" s="300"/>
      <c r="I6" s="300"/>
      <c r="J6" s="334"/>
      <c r="K6" s="179"/>
    </row>
    <row r="7" spans="1:11" s="129" customFormat="1" ht="11.45" customHeight="1" x14ac:dyDescent="0.2">
      <c r="A7" s="315"/>
      <c r="B7" s="180">
        <v>1000</v>
      </c>
      <c r="C7" s="81" t="s">
        <v>10</v>
      </c>
      <c r="D7" s="180">
        <v>1000</v>
      </c>
      <c r="E7" s="81" t="s">
        <v>10</v>
      </c>
      <c r="F7" s="180">
        <v>1000</v>
      </c>
      <c r="G7" s="103" t="s">
        <v>10</v>
      </c>
      <c r="H7" s="181">
        <v>1000</v>
      </c>
      <c r="I7" s="332" t="s">
        <v>10</v>
      </c>
      <c r="J7" s="334"/>
      <c r="K7" s="179"/>
    </row>
    <row r="8" spans="1:11" s="129" customFormat="1" ht="20.100000000000001" customHeight="1" x14ac:dyDescent="0.2">
      <c r="A8" s="182"/>
      <c r="B8" s="429" t="s">
        <v>113</v>
      </c>
      <c r="C8" s="429"/>
      <c r="D8" s="429"/>
      <c r="E8" s="429"/>
      <c r="F8" s="429"/>
      <c r="G8" s="429"/>
      <c r="H8" s="429"/>
      <c r="I8" s="429"/>
      <c r="J8" s="429"/>
      <c r="K8" s="179"/>
    </row>
    <row r="9" spans="1:11" s="129" customFormat="1" ht="11.45" customHeight="1" x14ac:dyDescent="0.2">
      <c r="A9" s="183" t="s">
        <v>128</v>
      </c>
      <c r="B9" s="184">
        <v>1316.2</v>
      </c>
      <c r="C9" s="185">
        <v>99.984804740920836</v>
      </c>
      <c r="D9" s="184">
        <v>1125.3520000000003</v>
      </c>
      <c r="E9" s="185">
        <v>99.999999999999986</v>
      </c>
      <c r="F9" s="184">
        <v>190.80899999999994</v>
      </c>
      <c r="G9" s="185">
        <v>99.999999999999986</v>
      </c>
      <c r="H9" s="184">
        <v>594.15399999999988</v>
      </c>
      <c r="I9" s="185">
        <v>100</v>
      </c>
      <c r="J9" s="184">
        <v>58.437064538456909</v>
      </c>
      <c r="K9" s="179"/>
    </row>
    <row r="10" spans="1:11" s="129" customFormat="1" ht="11.45" customHeight="1" x14ac:dyDescent="0.2">
      <c r="A10" s="148" t="s">
        <v>147</v>
      </c>
      <c r="B10" s="186">
        <v>31.8</v>
      </c>
      <c r="C10" s="186">
        <v>2.4160461935876008</v>
      </c>
      <c r="D10" s="186">
        <v>28.422410727687868</v>
      </c>
      <c r="E10" s="186">
        <v>2.5256462624750178</v>
      </c>
      <c r="F10" s="186">
        <v>3.4175272586163783</v>
      </c>
      <c r="G10" s="187">
        <v>1.7910723595932998</v>
      </c>
      <c r="H10" s="186">
        <v>13.752537286065504</v>
      </c>
      <c r="I10" s="187">
        <v>2.314641875013129</v>
      </c>
      <c r="J10" s="186">
        <v>53.035309897526517</v>
      </c>
      <c r="K10" s="179"/>
    </row>
    <row r="11" spans="1:11" s="129" customFormat="1" ht="11.45" customHeight="1" x14ac:dyDescent="0.2">
      <c r="A11" s="148" t="s">
        <v>148</v>
      </c>
      <c r="B11" s="186">
        <v>39.200000000000003</v>
      </c>
      <c r="C11" s="186">
        <v>2.9782707795167909</v>
      </c>
      <c r="D11" s="186">
        <v>34.157779551163785</v>
      </c>
      <c r="E11" s="186">
        <v>3.0352973603960161</v>
      </c>
      <c r="F11" s="186">
        <v>5.0900277396315143</v>
      </c>
      <c r="G11" s="187">
        <v>2.6676035929288009</v>
      </c>
      <c r="H11" s="186">
        <v>15.044433460415751</v>
      </c>
      <c r="I11" s="187">
        <v>2.5320764415312786</v>
      </c>
      <c r="J11" s="186">
        <v>50.224433562893225</v>
      </c>
      <c r="K11" s="179"/>
    </row>
    <row r="12" spans="1:11" s="129" customFormat="1" ht="11.45" customHeight="1" x14ac:dyDescent="0.2">
      <c r="A12" s="148" t="s">
        <v>149</v>
      </c>
      <c r="B12" s="186">
        <v>50.8</v>
      </c>
      <c r="C12" s="186">
        <v>3.8595958061084938</v>
      </c>
      <c r="D12" s="186">
        <v>45.023509504031452</v>
      </c>
      <c r="E12" s="186">
        <v>4.0008379159615339</v>
      </c>
      <c r="F12" s="186">
        <v>5.8065674344766487</v>
      </c>
      <c r="G12" s="187">
        <v>3.0431307928224824</v>
      </c>
      <c r="H12" s="186">
        <v>20.17414639606077</v>
      </c>
      <c r="I12" s="187">
        <v>3.3954406426718955</v>
      </c>
      <c r="J12" s="186">
        <v>50.164725826252621</v>
      </c>
      <c r="K12" s="179"/>
    </row>
    <row r="13" spans="1:11" s="129" customFormat="1" ht="11.45" customHeight="1" x14ac:dyDescent="0.2">
      <c r="A13" s="148" t="s">
        <v>150</v>
      </c>
      <c r="B13" s="186">
        <v>92.6</v>
      </c>
      <c r="C13" s="186">
        <v>7.0354049536544592</v>
      </c>
      <c r="D13" s="186">
        <v>84.138857728181904</v>
      </c>
      <c r="E13" s="186">
        <v>7.4766702088041681</v>
      </c>
      <c r="F13" s="186">
        <v>8.4518558338907912</v>
      </c>
      <c r="G13" s="187">
        <v>4.4294848953093382</v>
      </c>
      <c r="H13" s="186">
        <v>40.452805737523128</v>
      </c>
      <c r="I13" s="187">
        <v>6.808471496871709</v>
      </c>
      <c r="J13" s="186">
        <v>52.06046663079843</v>
      </c>
      <c r="K13" s="179"/>
    </row>
    <row r="14" spans="1:11" s="129" customFormat="1" ht="11.45" customHeight="1" x14ac:dyDescent="0.2">
      <c r="A14" s="148" t="s">
        <v>151</v>
      </c>
      <c r="B14" s="186">
        <v>96.5</v>
      </c>
      <c r="C14" s="186">
        <v>7.3317125056982215</v>
      </c>
      <c r="D14" s="186">
        <v>86.874129693489152</v>
      </c>
      <c r="E14" s="186">
        <v>7.7197294440751989</v>
      </c>
      <c r="F14" s="186">
        <v>9.638362930480513</v>
      </c>
      <c r="G14" s="187">
        <v>5.051314629016721</v>
      </c>
      <c r="H14" s="186">
        <v>39.982329559960874</v>
      </c>
      <c r="I14" s="187">
        <v>6.7292872824151448</v>
      </c>
      <c r="J14" s="186">
        <v>50.584859058014267</v>
      </c>
      <c r="K14" s="179"/>
    </row>
    <row r="15" spans="1:11" s="129" customFormat="1" ht="11.45" customHeight="1" x14ac:dyDescent="0.2">
      <c r="A15" s="148" t="s">
        <v>152</v>
      </c>
      <c r="B15" s="186">
        <v>89.1</v>
      </c>
      <c r="C15" s="186">
        <v>6.7694879197690314</v>
      </c>
      <c r="D15" s="186">
        <v>78.948093408063741</v>
      </c>
      <c r="E15" s="186">
        <v>7.0154132580795805</v>
      </c>
      <c r="F15" s="186">
        <v>10.152098388226843</v>
      </c>
      <c r="G15" s="187">
        <v>5.3205553135474988</v>
      </c>
      <c r="H15" s="186">
        <v>40.978863614072672</v>
      </c>
      <c r="I15" s="187">
        <v>6.8970104744010268</v>
      </c>
      <c r="J15" s="186">
        <v>56.440212778722994</v>
      </c>
      <c r="K15" s="179"/>
    </row>
    <row r="16" spans="1:11" s="129" customFormat="1" ht="11.45" customHeight="1" x14ac:dyDescent="0.2">
      <c r="A16" s="148" t="s">
        <v>153</v>
      </c>
      <c r="B16" s="186">
        <v>92.1</v>
      </c>
      <c r="C16" s="186">
        <v>6.9974168059565409</v>
      </c>
      <c r="D16" s="186">
        <v>80.962351978253579</v>
      </c>
      <c r="E16" s="186">
        <v>7.194402460585982</v>
      </c>
      <c r="F16" s="186">
        <v>11.170051887411828</v>
      </c>
      <c r="G16" s="187">
        <v>5.8540487542054258</v>
      </c>
      <c r="H16" s="186">
        <v>43.896663923174067</v>
      </c>
      <c r="I16" s="187">
        <v>7.3880953293546918</v>
      </c>
      <c r="J16" s="186">
        <v>58.762823102791842</v>
      </c>
      <c r="K16" s="179"/>
    </row>
    <row r="17" spans="1:11" s="129" customFormat="1" ht="11.45" customHeight="1" x14ac:dyDescent="0.2">
      <c r="A17" s="148" t="s">
        <v>154</v>
      </c>
      <c r="B17" s="186">
        <v>282.60000000000002</v>
      </c>
      <c r="C17" s="186">
        <v>21.470901078863395</v>
      </c>
      <c r="D17" s="186">
        <v>240.38758574293783</v>
      </c>
      <c r="E17" s="186">
        <v>21.361101747980879</v>
      </c>
      <c r="F17" s="186">
        <v>42.171395809019259</v>
      </c>
      <c r="G17" s="187">
        <v>22.101366187663722</v>
      </c>
      <c r="H17" s="186">
        <v>134.74408244639341</v>
      </c>
      <c r="I17" s="187">
        <v>22.678309402342393</v>
      </c>
      <c r="J17" s="186">
        <v>61.373116313903623</v>
      </c>
      <c r="K17" s="179"/>
    </row>
    <row r="18" spans="1:11" s="129" customFormat="1" ht="11.45" customHeight="1" x14ac:dyDescent="0.2">
      <c r="A18" s="173" t="s">
        <v>155</v>
      </c>
      <c r="B18" s="186">
        <v>270.10000000000002</v>
      </c>
      <c r="C18" s="186">
        <v>20.521197386415441</v>
      </c>
      <c r="D18" s="186">
        <v>222.3815785959255</v>
      </c>
      <c r="E18" s="186">
        <v>19.761068412010236</v>
      </c>
      <c r="F18" s="186">
        <v>47.740641442494578</v>
      </c>
      <c r="G18" s="187">
        <v>25.020120352024588</v>
      </c>
      <c r="H18" s="186">
        <v>130.18195493238724</v>
      </c>
      <c r="I18" s="187">
        <v>21.910473535882492</v>
      </c>
      <c r="J18" s="186">
        <v>64.400523255884721</v>
      </c>
      <c r="K18" s="179"/>
    </row>
    <row r="19" spans="1:11" s="129" customFormat="1" ht="11.45" customHeight="1" x14ac:dyDescent="0.2">
      <c r="A19" s="173" t="s">
        <v>294</v>
      </c>
      <c r="B19" s="186">
        <v>271.2</v>
      </c>
      <c r="C19" s="186">
        <v>20.604771311350859</v>
      </c>
      <c r="D19" s="186">
        <v>224.05570307026542</v>
      </c>
      <c r="E19" s="186">
        <v>19.909832929631381</v>
      </c>
      <c r="F19" s="186">
        <v>47.170471275751574</v>
      </c>
      <c r="G19" s="187">
        <v>24.721303122888116</v>
      </c>
      <c r="H19" s="186">
        <v>114.94618264394647</v>
      </c>
      <c r="I19" s="187">
        <v>19.346193519516234</v>
      </c>
      <c r="J19" s="186">
        <v>58.328258762365991</v>
      </c>
      <c r="K19" s="179"/>
    </row>
    <row r="20" spans="1:11" s="129" customFormat="1" ht="20.100000000000001" customHeight="1" x14ac:dyDescent="0.2">
      <c r="A20" s="155"/>
      <c r="B20" s="310" t="s">
        <v>124</v>
      </c>
      <c r="C20" s="310"/>
      <c r="D20" s="310"/>
      <c r="E20" s="310"/>
      <c r="F20" s="310"/>
      <c r="G20" s="310"/>
      <c r="H20" s="310"/>
      <c r="I20" s="310"/>
      <c r="J20" s="310"/>
    </row>
    <row r="21" spans="1:11" s="121" customFormat="1" ht="11.45" customHeight="1" x14ac:dyDescent="0.2">
      <c r="A21" s="183" t="s">
        <v>146</v>
      </c>
      <c r="B21" s="224">
        <f>SUM(B22:B31)</f>
        <v>644.50858964521581</v>
      </c>
      <c r="C21" s="185">
        <f t="shared" ref="C21:H21" si="0">SUM(C22:C31)</f>
        <v>99.999999999999986</v>
      </c>
      <c r="D21" s="224">
        <f t="shared" si="0"/>
        <v>558.29968646914404</v>
      </c>
      <c r="E21" s="185">
        <f t="shared" si="0"/>
        <v>100</v>
      </c>
      <c r="F21" s="224">
        <f t="shared" si="0"/>
        <v>86.208903176071644</v>
      </c>
      <c r="G21" s="185">
        <f>SUM(G22:G31)</f>
        <v>99.999999999999972</v>
      </c>
      <c r="H21" s="224">
        <f t="shared" si="0"/>
        <v>293.34215131039014</v>
      </c>
      <c r="I21" s="185">
        <f>H21*100/$H$21</f>
        <v>100</v>
      </c>
      <c r="J21" s="226">
        <v>57.779790914476614</v>
      </c>
    </row>
    <row r="22" spans="1:11" s="129" customFormat="1" ht="11.45" customHeight="1" x14ac:dyDescent="0.2">
      <c r="A22" s="148" t="s">
        <v>147</v>
      </c>
      <c r="B22" s="186">
        <v>16.35776038199069</v>
      </c>
      <c r="C22" s="186">
        <f>B22*100/$B$21</f>
        <v>2.5380205391824471</v>
      </c>
      <c r="D22" s="186">
        <v>14.53599239461845</v>
      </c>
      <c r="E22" s="186">
        <f>D22*100/$D$21</f>
        <v>2.6036182263594769</v>
      </c>
      <c r="F22" s="186">
        <v>1.8217679873722383</v>
      </c>
      <c r="G22" s="186">
        <f>F22*100/$F$21</f>
        <v>2.1132016766893429</v>
      </c>
      <c r="H22" s="186">
        <v>7.2452360236728719</v>
      </c>
      <c r="I22" s="186">
        <f>H22*100/$H$21</f>
        <v>2.4698925781063656</v>
      </c>
      <c r="J22" s="186">
        <v>54.504999828150005</v>
      </c>
    </row>
    <row r="23" spans="1:11" s="129" customFormat="1" ht="11.45" customHeight="1" x14ac:dyDescent="0.2">
      <c r="A23" s="148" t="s">
        <v>148</v>
      </c>
      <c r="B23" s="186">
        <v>19.878731918274966</v>
      </c>
      <c r="C23" s="186">
        <f t="shared" ref="C23:C31" si="1">B23*100/$B$21</f>
        <v>3.0843238147093834</v>
      </c>
      <c r="D23" s="186">
        <v>17.898768574530497</v>
      </c>
      <c r="E23" s="186">
        <f t="shared" ref="E23:E31" si="2">D23*100/$D$21</f>
        <v>3.205942795298296</v>
      </c>
      <c r="F23" s="186">
        <v>1.9799633437444752</v>
      </c>
      <c r="G23" s="186">
        <f t="shared" ref="G23:G31" si="3">F23*100/$F$21</f>
        <v>2.2967040187260364</v>
      </c>
      <c r="H23" s="186">
        <v>7.9712432285249486</v>
      </c>
      <c r="I23" s="186">
        <f t="shared" ref="I23:I31" si="4">H23*100/$H$21</f>
        <v>2.717387594287616</v>
      </c>
      <c r="J23" s="186">
        <v>49.232866839666684</v>
      </c>
    </row>
    <row r="24" spans="1:11" s="129" customFormat="1" ht="11.45" customHeight="1" x14ac:dyDescent="0.2">
      <c r="A24" s="148" t="s">
        <v>149</v>
      </c>
      <c r="B24" s="186">
        <v>26.185611873590343</v>
      </c>
      <c r="C24" s="186">
        <f t="shared" si="1"/>
        <v>4.0628801996269432</v>
      </c>
      <c r="D24" s="186">
        <v>23.765323351716351</v>
      </c>
      <c r="E24" s="186">
        <f t="shared" si="2"/>
        <v>4.2567323478211927</v>
      </c>
      <c r="F24" s="186">
        <v>2.4202885218739825</v>
      </c>
      <c r="G24" s="186">
        <f t="shared" si="3"/>
        <v>2.8074693363524474</v>
      </c>
      <c r="H24" s="186">
        <v>9.906991591403731</v>
      </c>
      <c r="I24" s="186">
        <f t="shared" si="4"/>
        <v>3.3772819716321578</v>
      </c>
      <c r="J24" s="186">
        <v>46.30938633208843</v>
      </c>
    </row>
    <row r="25" spans="1:11" s="129" customFormat="1" ht="11.45" customHeight="1" x14ac:dyDescent="0.2">
      <c r="A25" s="148" t="s">
        <v>150</v>
      </c>
      <c r="B25" s="186">
        <v>47.293291517432515</v>
      </c>
      <c r="C25" s="186">
        <f t="shared" si="1"/>
        <v>7.3378838198985319</v>
      </c>
      <c r="D25" s="186">
        <v>43.513669389238515</v>
      </c>
      <c r="E25" s="186">
        <f t="shared" si="2"/>
        <v>7.7939627128276054</v>
      </c>
      <c r="F25" s="186">
        <v>3.7796221281939952</v>
      </c>
      <c r="G25" s="186">
        <f t="shared" si="3"/>
        <v>4.3842596169847523</v>
      </c>
      <c r="H25" s="186">
        <v>20.745916580163495</v>
      </c>
      <c r="I25" s="186">
        <f t="shared" si="4"/>
        <v>7.0722589602241985</v>
      </c>
      <c r="J25" s="186">
        <v>51.195062333085438</v>
      </c>
    </row>
    <row r="26" spans="1:11" s="129" customFormat="1" ht="11.45" customHeight="1" x14ac:dyDescent="0.2">
      <c r="A26" s="148" t="s">
        <v>151</v>
      </c>
      <c r="B26" s="186">
        <v>49.435750516424498</v>
      </c>
      <c r="C26" s="186">
        <f t="shared" si="1"/>
        <v>7.6703012668361037</v>
      </c>
      <c r="D26" s="186">
        <v>44.801563000779517</v>
      </c>
      <c r="E26" s="186">
        <f t="shared" si="2"/>
        <v>8.0246441269057733</v>
      </c>
      <c r="F26" s="186">
        <v>4.6341875156449772</v>
      </c>
      <c r="G26" s="186">
        <f t="shared" si="3"/>
        <v>5.3755323927276848</v>
      </c>
      <c r="H26" s="186">
        <v>19.731371854787536</v>
      </c>
      <c r="I26" s="186">
        <f t="shared" si="4"/>
        <v>6.7264018371193597</v>
      </c>
      <c r="J26" s="186">
        <v>48.509270226749315</v>
      </c>
    </row>
    <row r="27" spans="1:11" s="129" customFormat="1" ht="11.45" customHeight="1" x14ac:dyDescent="0.2">
      <c r="A27" s="148" t="s">
        <v>152</v>
      </c>
      <c r="B27" s="186">
        <v>47.043989731036049</v>
      </c>
      <c r="C27" s="186">
        <f t="shared" si="1"/>
        <v>7.2992029100702087</v>
      </c>
      <c r="D27" s="186">
        <v>41.883660785986955</v>
      </c>
      <c r="E27" s="186">
        <f t="shared" si="2"/>
        <v>7.502003279076134</v>
      </c>
      <c r="F27" s="186">
        <v>5.1603289450490681</v>
      </c>
      <c r="G27" s="186">
        <f t="shared" si="3"/>
        <v>5.9858422447501711</v>
      </c>
      <c r="H27" s="186">
        <v>20.711013870675803</v>
      </c>
      <c r="I27" s="186">
        <f t="shared" si="4"/>
        <v>7.0603606669404764</v>
      </c>
      <c r="J27" s="186">
        <v>54.083498569638586</v>
      </c>
    </row>
    <row r="28" spans="1:11" s="129" customFormat="1" ht="11.45" customHeight="1" x14ac:dyDescent="0.2">
      <c r="A28" s="148" t="s">
        <v>153</v>
      </c>
      <c r="B28" s="186">
        <v>47.244934049123252</v>
      </c>
      <c r="C28" s="186">
        <f t="shared" si="1"/>
        <v>7.3303808216319171</v>
      </c>
      <c r="D28" s="186">
        <v>42.68231416623906</v>
      </c>
      <c r="E28" s="186">
        <f t="shared" si="2"/>
        <v>7.6450542962284134</v>
      </c>
      <c r="F28" s="186">
        <v>4.5626198828841833</v>
      </c>
      <c r="G28" s="186">
        <f t="shared" si="3"/>
        <v>5.292515871087657</v>
      </c>
      <c r="H28" s="186">
        <v>21.933915004963119</v>
      </c>
      <c r="I28" s="186">
        <f t="shared" si="4"/>
        <v>7.4772462487855975</v>
      </c>
      <c r="J28" s="186">
        <v>55.281773513350039</v>
      </c>
    </row>
    <row r="29" spans="1:11" s="129" customFormat="1" ht="11.45" customHeight="1" x14ac:dyDescent="0.2">
      <c r="A29" s="148" t="s">
        <v>154</v>
      </c>
      <c r="B29" s="186">
        <v>141.79226365899666</v>
      </c>
      <c r="C29" s="186">
        <f t="shared" si="1"/>
        <v>22.000058018939573</v>
      </c>
      <c r="D29" s="186">
        <v>122.47516298210319</v>
      </c>
      <c r="E29" s="186">
        <f t="shared" si="2"/>
        <v>21.937172087033247</v>
      </c>
      <c r="F29" s="186">
        <v>19.317100676893485</v>
      </c>
      <c r="G29" s="186">
        <f t="shared" si="3"/>
        <v>22.407315213650911</v>
      </c>
      <c r="H29" s="186">
        <v>66.796568427159812</v>
      </c>
      <c r="I29" s="186">
        <f t="shared" si="4"/>
        <v>22.770872896640505</v>
      </c>
      <c r="J29" s="186">
        <v>59.601523783493803</v>
      </c>
    </row>
    <row r="30" spans="1:11" s="129" customFormat="1" ht="11.45" customHeight="1" x14ac:dyDescent="0.2">
      <c r="A30" s="173" t="s">
        <v>155</v>
      </c>
      <c r="B30" s="186">
        <v>135.54499637330872</v>
      </c>
      <c r="C30" s="186">
        <f t="shared" si="1"/>
        <v>21.030750955223496</v>
      </c>
      <c r="D30" s="186">
        <v>112.69091837216874</v>
      </c>
      <c r="E30" s="186">
        <f t="shared" si="2"/>
        <v>20.184664455905423</v>
      </c>
      <c r="F30" s="186">
        <v>22.854078001139932</v>
      </c>
      <c r="G30" s="186">
        <f t="shared" si="3"/>
        <v>26.510113409589657</v>
      </c>
      <c r="H30" s="186">
        <v>65.115439059676063</v>
      </c>
      <c r="I30" s="186">
        <f t="shared" si="4"/>
        <v>22.197777840245109</v>
      </c>
      <c r="J30" s="186">
        <v>63.501147876876296</v>
      </c>
    </row>
    <row r="31" spans="1:11" s="129" customFormat="1" ht="11.45" customHeight="1" x14ac:dyDescent="0.2">
      <c r="A31" s="173" t="s">
        <v>294</v>
      </c>
      <c r="B31" s="186">
        <v>113.73125962503811</v>
      </c>
      <c r="C31" s="186">
        <f t="shared" si="1"/>
        <v>17.646197653881391</v>
      </c>
      <c r="D31" s="186">
        <v>94.052313451762785</v>
      </c>
      <c r="E31" s="186">
        <f t="shared" si="2"/>
        <v>16.846205672544443</v>
      </c>
      <c r="F31" s="186">
        <v>19.678946173275293</v>
      </c>
      <c r="G31" s="186">
        <f t="shared" si="3"/>
        <v>22.827046219441321</v>
      </c>
      <c r="H31" s="186">
        <v>53.184455669362769</v>
      </c>
      <c r="I31" s="186">
        <f t="shared" si="4"/>
        <v>18.130519406018614</v>
      </c>
      <c r="J31" s="186">
        <v>62.630141919728466</v>
      </c>
    </row>
    <row r="32" spans="1:11" s="129" customFormat="1" ht="20.100000000000001" customHeight="1" x14ac:dyDescent="0.2">
      <c r="A32" s="155"/>
      <c r="B32" s="426" t="s">
        <v>125</v>
      </c>
      <c r="C32" s="426"/>
      <c r="D32" s="426"/>
      <c r="E32" s="426"/>
      <c r="F32" s="426"/>
      <c r="G32" s="426"/>
      <c r="H32" s="426"/>
      <c r="I32" s="426"/>
      <c r="J32" s="426"/>
    </row>
    <row r="33" spans="1:10" s="121" customFormat="1" ht="11.45" customHeight="1" x14ac:dyDescent="0.2">
      <c r="A33" s="183" t="s">
        <v>146</v>
      </c>
      <c r="B33" s="224">
        <f>SUM(B34:B43)</f>
        <v>671.65241035478425</v>
      </c>
      <c r="C33" s="185">
        <f t="shared" ref="C33:I33" si="5">SUM(C34:C43)</f>
        <v>99.999999999999986</v>
      </c>
      <c r="D33" s="224">
        <f t="shared" si="5"/>
        <v>567.05231353085583</v>
      </c>
      <c r="E33" s="185">
        <f t="shared" si="5"/>
        <v>100.00000000000001</v>
      </c>
      <c r="F33" s="224">
        <f t="shared" si="5"/>
        <v>104.60009682392833</v>
      </c>
      <c r="G33" s="185">
        <f>SUM(G34:G43)</f>
        <v>100</v>
      </c>
      <c r="H33" s="224">
        <f t="shared" si="5"/>
        <v>300.8118486896098</v>
      </c>
      <c r="I33" s="225">
        <f t="shared" si="5"/>
        <v>100</v>
      </c>
      <c r="J33" s="226">
        <v>59.067775438725647</v>
      </c>
    </row>
    <row r="34" spans="1:10" s="129" customFormat="1" ht="11.45" customHeight="1" x14ac:dyDescent="0.2">
      <c r="A34" s="148" t="s">
        <v>147</v>
      </c>
      <c r="B34" s="186">
        <v>15.482177604313556</v>
      </c>
      <c r="C34" s="186">
        <f>B34*100/$B$33</f>
        <v>2.3050877754068457</v>
      </c>
      <c r="D34" s="186">
        <v>13.886418333069416</v>
      </c>
      <c r="E34" s="186">
        <f>D34*100/$D$33</f>
        <v>2.4488778198616403</v>
      </c>
      <c r="F34" s="186">
        <v>1.5957592712441417</v>
      </c>
      <c r="G34" s="186">
        <f>F34*100/$F$33</f>
        <v>1.525581065121056</v>
      </c>
      <c r="H34" s="186">
        <v>6.5073012623926267</v>
      </c>
      <c r="I34" s="186">
        <f>H34*100/$H$33</f>
        <v>2.1632463251496223</v>
      </c>
      <c r="J34" s="186">
        <v>51.482502770816808</v>
      </c>
    </row>
    <row r="35" spans="1:10" s="129" customFormat="1" ht="11.45" customHeight="1" x14ac:dyDescent="0.2">
      <c r="A35" s="148" t="s">
        <v>148</v>
      </c>
      <c r="B35" s="186">
        <v>19.369075372520342</v>
      </c>
      <c r="C35" s="186">
        <f t="shared" ref="C35:C43" si="6">B35*100/$B$33</f>
        <v>2.8837945154234008</v>
      </c>
      <c r="D35" s="186">
        <v>16.259010976633295</v>
      </c>
      <c r="E35" s="186">
        <f t="shared" ref="E35:E43" si="7">D35*100/$D$33</f>
        <v>2.8672858903252796</v>
      </c>
      <c r="F35" s="186">
        <v>3.11006439588704</v>
      </c>
      <c r="G35" s="186">
        <f t="shared" ref="G35:G43" si="8">F35*100/$F$33</f>
        <v>2.9732901692454088</v>
      </c>
      <c r="H35" s="186">
        <v>7.0731902318907993</v>
      </c>
      <c r="I35" s="186">
        <f t="shared" ref="I35:I43" si="9">H35*100/$H$33</f>
        <v>2.3513668968502675</v>
      </c>
      <c r="J35" s="186">
        <v>51.242091282273414</v>
      </c>
    </row>
    <row r="36" spans="1:10" s="129" customFormat="1" ht="11.45" customHeight="1" x14ac:dyDescent="0.2">
      <c r="A36" s="148" t="s">
        <v>149</v>
      </c>
      <c r="B36" s="186">
        <v>24.644465064917775</v>
      </c>
      <c r="C36" s="186">
        <f t="shared" si="6"/>
        <v>3.6692290066970696</v>
      </c>
      <c r="D36" s="186">
        <v>21.258186152315101</v>
      </c>
      <c r="E36" s="186">
        <f t="shared" si="7"/>
        <v>3.7488932934506667</v>
      </c>
      <c r="F36" s="186">
        <v>3.386278912602668</v>
      </c>
      <c r="G36" s="186">
        <f t="shared" si="8"/>
        <v>3.2373573404073777</v>
      </c>
      <c r="H36" s="186">
        <v>10.267154804657032</v>
      </c>
      <c r="I36" s="186">
        <f t="shared" si="9"/>
        <v>3.4131484013620454</v>
      </c>
      <c r="J36" s="186">
        <v>54.261159786948262</v>
      </c>
    </row>
    <row r="37" spans="1:10" s="129" customFormat="1" ht="11.45" customHeight="1" x14ac:dyDescent="0.2">
      <c r="A37" s="148" t="s">
        <v>150</v>
      </c>
      <c r="B37" s="186">
        <v>45.297422044640122</v>
      </c>
      <c r="C37" s="186">
        <f t="shared" si="6"/>
        <v>6.7441762057717991</v>
      </c>
      <c r="D37" s="186">
        <v>40.625188338943317</v>
      </c>
      <c r="E37" s="186">
        <f t="shared" si="7"/>
        <v>7.1642752122785796</v>
      </c>
      <c r="F37" s="186">
        <v>4.6722337056967946</v>
      </c>
      <c r="G37" s="186">
        <f t="shared" si="8"/>
        <v>4.466758490254068</v>
      </c>
      <c r="H37" s="186">
        <v>19.706889157359637</v>
      </c>
      <c r="I37" s="186">
        <f t="shared" si="9"/>
        <v>6.551234349047875</v>
      </c>
      <c r="J37" s="186">
        <v>52.964001884788061</v>
      </c>
    </row>
    <row r="38" spans="1:10" s="129" customFormat="1" ht="11.45" customHeight="1" x14ac:dyDescent="0.2">
      <c r="A38" s="148" t="s">
        <v>151</v>
      </c>
      <c r="B38" s="186">
        <v>47.076742107545201</v>
      </c>
      <c r="C38" s="186">
        <f t="shared" si="6"/>
        <v>7.0090930043231792</v>
      </c>
      <c r="D38" s="186">
        <v>42.072566692709678</v>
      </c>
      <c r="E38" s="186">
        <f t="shared" si="7"/>
        <v>7.4195212132610981</v>
      </c>
      <c r="F38" s="186">
        <v>5.0041754148355375</v>
      </c>
      <c r="G38" s="186">
        <f t="shared" si="8"/>
        <v>4.7841020866921244</v>
      </c>
      <c r="H38" s="186">
        <v>20.250957705173334</v>
      </c>
      <c r="I38" s="186">
        <f t="shared" si="9"/>
        <v>6.7321010769323504</v>
      </c>
      <c r="J38" s="186">
        <v>52.76445533089754</v>
      </c>
    </row>
    <row r="39" spans="1:10" s="129" customFormat="1" ht="11.45" customHeight="1" x14ac:dyDescent="0.2">
      <c r="A39" s="148" t="s">
        <v>152</v>
      </c>
      <c r="B39" s="186">
        <v>42.056202065254588</v>
      </c>
      <c r="C39" s="186">
        <f t="shared" si="6"/>
        <v>6.2616021943611297</v>
      </c>
      <c r="D39" s="186">
        <v>37.064432622076815</v>
      </c>
      <c r="E39" s="186">
        <f t="shared" si="7"/>
        <v>6.5363339038841568</v>
      </c>
      <c r="F39" s="186">
        <v>4.9917694431777759</v>
      </c>
      <c r="G39" s="186">
        <f t="shared" si="8"/>
        <v>4.7722417041165288</v>
      </c>
      <c r="H39" s="186">
        <v>20.267849743396848</v>
      </c>
      <c r="I39" s="186">
        <f t="shared" si="9"/>
        <v>6.7377165599318065</v>
      </c>
      <c r="J39" s="186">
        <v>59.076428927749561</v>
      </c>
    </row>
    <row r="40" spans="1:10" s="129" customFormat="1" ht="11.45" customHeight="1" x14ac:dyDescent="0.2">
      <c r="A40" s="148" t="s">
        <v>153</v>
      </c>
      <c r="B40" s="186">
        <v>44.887469816542165</v>
      </c>
      <c r="C40" s="186">
        <f t="shared" si="6"/>
        <v>6.6831398390770955</v>
      </c>
      <c r="D40" s="186">
        <v>38.28003781201452</v>
      </c>
      <c r="E40" s="186">
        <f t="shared" si="7"/>
        <v>6.7507065747879249</v>
      </c>
      <c r="F40" s="186">
        <v>6.6074320045276451</v>
      </c>
      <c r="G40" s="186">
        <f t="shared" si="8"/>
        <v>6.3168507536372847</v>
      </c>
      <c r="H40" s="186">
        <v>21.96274891821097</v>
      </c>
      <c r="I40" s="186">
        <f t="shared" si="9"/>
        <v>7.3011581870476947</v>
      </c>
      <c r="J40" s="186">
        <v>62.426695425002762</v>
      </c>
    </row>
    <row r="41" spans="1:10" s="129" customFormat="1" ht="11.45" customHeight="1" x14ac:dyDescent="0.2">
      <c r="A41" s="148" t="s">
        <v>154</v>
      </c>
      <c r="B41" s="186">
        <v>140.76671789296037</v>
      </c>
      <c r="C41" s="186">
        <f t="shared" si="6"/>
        <v>20.958268849002376</v>
      </c>
      <c r="D41" s="186">
        <v>117.91242276083464</v>
      </c>
      <c r="E41" s="186">
        <f t="shared" si="7"/>
        <v>20.793923231990924</v>
      </c>
      <c r="F41" s="186">
        <v>22.854295132125781</v>
      </c>
      <c r="G41" s="186">
        <f t="shared" si="8"/>
        <v>21.849210302927396</v>
      </c>
      <c r="H41" s="186">
        <v>67.947514019233651</v>
      </c>
      <c r="I41" s="186">
        <f t="shared" si="9"/>
        <v>22.588044425518866</v>
      </c>
      <c r="J41" s="186">
        <v>63.157615653862628</v>
      </c>
    </row>
    <row r="42" spans="1:10" s="129" customFormat="1" ht="11.45" customHeight="1" x14ac:dyDescent="0.2">
      <c r="A42" s="173" t="s">
        <v>155</v>
      </c>
      <c r="B42" s="186">
        <v>134.57722366511126</v>
      </c>
      <c r="C42" s="186">
        <f t="shared" si="6"/>
        <v>20.036736500956511</v>
      </c>
      <c r="D42" s="186">
        <v>109.69066022375658</v>
      </c>
      <c r="E42" s="186">
        <f t="shared" si="7"/>
        <v>19.344010703482976</v>
      </c>
      <c r="F42" s="186">
        <v>24.886563441354667</v>
      </c>
      <c r="G42" s="186">
        <f t="shared" si="8"/>
        <v>23.792103637576762</v>
      </c>
      <c r="H42" s="186">
        <v>65.066515872711179</v>
      </c>
      <c r="I42" s="186">
        <f t="shared" si="9"/>
        <v>21.630303512362481</v>
      </c>
      <c r="J42" s="186">
        <v>65.306366229650465</v>
      </c>
    </row>
    <row r="43" spans="1:10" s="129" customFormat="1" ht="11.45" customHeight="1" x14ac:dyDescent="0.2">
      <c r="A43" s="173" t="s">
        <v>294</v>
      </c>
      <c r="B43" s="186">
        <v>157.49491472097881</v>
      </c>
      <c r="C43" s="186">
        <f t="shared" si="6"/>
        <v>23.448872108980581</v>
      </c>
      <c r="D43" s="186">
        <v>130.00338961850252</v>
      </c>
      <c r="E43" s="186">
        <f t="shared" si="7"/>
        <v>22.926172156676767</v>
      </c>
      <c r="F43" s="186">
        <v>27.49152510247627</v>
      </c>
      <c r="G43" s="186">
        <f t="shared" si="8"/>
        <v>26.282504450021989</v>
      </c>
      <c r="H43" s="186">
        <v>61.761726974583716</v>
      </c>
      <c r="I43" s="186">
        <f t="shared" si="9"/>
        <v>20.531680265796989</v>
      </c>
      <c r="J43" s="186">
        <v>55.2217547135632</v>
      </c>
    </row>
    <row r="44" spans="1:10" s="129" customFormat="1" ht="33.6" customHeight="1" x14ac:dyDescent="0.2">
      <c r="A44" s="427" t="s">
        <v>396</v>
      </c>
      <c r="B44" s="427"/>
      <c r="C44" s="427"/>
      <c r="D44" s="427"/>
      <c r="E44" s="427"/>
      <c r="F44" s="427"/>
      <c r="G44" s="427"/>
      <c r="H44" s="427"/>
      <c r="I44" s="427"/>
      <c r="J44" s="427"/>
    </row>
    <row r="45" spans="1:10" s="129" customFormat="1" ht="11.45" customHeight="1" x14ac:dyDescent="0.2"/>
    <row r="46" spans="1:10" s="129" customFormat="1" ht="11.45" customHeight="1" x14ac:dyDescent="0.2"/>
    <row r="47" spans="1:10" s="129" customFormat="1" ht="11.45" customHeight="1" x14ac:dyDescent="0.2"/>
    <row r="48" spans="1:10" s="129" customFormat="1" ht="11.45" customHeight="1" x14ac:dyDescent="0.2"/>
    <row r="49" s="129" customFormat="1" ht="11.45" customHeight="1" x14ac:dyDescent="0.2"/>
    <row r="50" s="129" customFormat="1" ht="11.45" customHeight="1" x14ac:dyDescent="0.2"/>
    <row r="51" s="129" customFormat="1" ht="11.45" customHeight="1" x14ac:dyDescent="0.2"/>
    <row r="52" s="129" customFormat="1" ht="11.45" customHeight="1" x14ac:dyDescent="0.2"/>
    <row r="53" s="129" customFormat="1" ht="11.45" customHeight="1" x14ac:dyDescent="0.2"/>
    <row r="54" s="129" customFormat="1" ht="11.45" customHeight="1" x14ac:dyDescent="0.2"/>
    <row r="55" s="129" customFormat="1" ht="11.45" customHeight="1" x14ac:dyDescent="0.2"/>
    <row r="56" s="129" customFormat="1" ht="11.45" customHeight="1" x14ac:dyDescent="0.2"/>
    <row r="57" s="129" customFormat="1" ht="11.45" customHeight="1" x14ac:dyDescent="0.2"/>
    <row r="58" s="129" customFormat="1" ht="11.45" customHeight="1" x14ac:dyDescent="0.2"/>
    <row r="59" s="129" customFormat="1" ht="11.45" customHeight="1" x14ac:dyDescent="0.2"/>
    <row r="60" s="129" customFormat="1" ht="11.45" customHeight="1" x14ac:dyDescent="0.2"/>
    <row r="61" s="129" customFormat="1" ht="11.45" customHeight="1" x14ac:dyDescent="0.2"/>
    <row r="62" s="129" customFormat="1" ht="11.45" customHeight="1" x14ac:dyDescent="0.2"/>
    <row r="63" s="129" customFormat="1" ht="11.45" customHeight="1" x14ac:dyDescent="0.2"/>
    <row r="64" s="129" customFormat="1" ht="11.45" customHeight="1" x14ac:dyDescent="0.2"/>
    <row r="65" s="129" customFormat="1" ht="11.45" customHeight="1" x14ac:dyDescent="0.2"/>
    <row r="66" s="129" customFormat="1" ht="11.45" customHeight="1" x14ac:dyDescent="0.2"/>
    <row r="67" s="129" customFormat="1" ht="11.45" customHeight="1" x14ac:dyDescent="0.2"/>
    <row r="68" s="129" customFormat="1" ht="11.45" customHeight="1" x14ac:dyDescent="0.2"/>
    <row r="69" s="129" customFormat="1" ht="11.45" customHeight="1" x14ac:dyDescent="0.2"/>
    <row r="70" s="129" customFormat="1" ht="11.45" customHeight="1" x14ac:dyDescent="0.2"/>
    <row r="71" s="129" customFormat="1" ht="11.45" customHeight="1" x14ac:dyDescent="0.2"/>
    <row r="72" s="129" customFormat="1" ht="11.45" customHeight="1" x14ac:dyDescent="0.2"/>
    <row r="73" s="129" customFormat="1" ht="11.45" customHeight="1" x14ac:dyDescent="0.2"/>
    <row r="74" s="129" customFormat="1" ht="11.45" customHeight="1" x14ac:dyDescent="0.2"/>
    <row r="75" s="129" customFormat="1" ht="11.45" customHeight="1" x14ac:dyDescent="0.2"/>
    <row r="76" s="129" customFormat="1" ht="11.45" customHeight="1" x14ac:dyDescent="0.2"/>
    <row r="77" s="129" customFormat="1" ht="11.45" customHeight="1" x14ac:dyDescent="0.2"/>
    <row r="78" s="129" customFormat="1" ht="11.45" customHeight="1" x14ac:dyDescent="0.2"/>
    <row r="79" s="129" customFormat="1" ht="11.45" customHeight="1" x14ac:dyDescent="0.2"/>
    <row r="80" s="129" customFormat="1" ht="11.45" customHeight="1" x14ac:dyDescent="0.2"/>
    <row r="81" s="129" customFormat="1" ht="11.45" customHeight="1" x14ac:dyDescent="0.2"/>
    <row r="82" s="129" customFormat="1" ht="11.45" customHeight="1" x14ac:dyDescent="0.2"/>
    <row r="83" s="129" customFormat="1" ht="11.45" customHeight="1" x14ac:dyDescent="0.2"/>
    <row r="84" s="129" customFormat="1" ht="11.45" customHeight="1" x14ac:dyDescent="0.2"/>
    <row r="85" s="129" customFormat="1" ht="11.45" customHeight="1" x14ac:dyDescent="0.2"/>
    <row r="86" s="129" customFormat="1" ht="11.45" customHeight="1" x14ac:dyDescent="0.2"/>
    <row r="87" s="129" customFormat="1" ht="11.45" customHeight="1" x14ac:dyDescent="0.2"/>
    <row r="88" s="129" customFormat="1" ht="11.45" customHeight="1" x14ac:dyDescent="0.2"/>
    <row r="89" s="129" customFormat="1" ht="11.45" customHeight="1" x14ac:dyDescent="0.2"/>
    <row r="90" s="129" customFormat="1" ht="11.45" customHeight="1" x14ac:dyDescent="0.2"/>
    <row r="91" s="129" customFormat="1" ht="11.45" customHeight="1" x14ac:dyDescent="0.2"/>
    <row r="92" s="129" customFormat="1" ht="11.45" customHeight="1" x14ac:dyDescent="0.2"/>
    <row r="93" s="129" customFormat="1" ht="11.45" customHeight="1" x14ac:dyDescent="0.2"/>
    <row r="94" s="129" customFormat="1" ht="11.45" customHeight="1" x14ac:dyDescent="0.2"/>
    <row r="95" s="129" customFormat="1" ht="11.45" customHeight="1" x14ac:dyDescent="0.2"/>
    <row r="96" s="129" customFormat="1" ht="11.45" customHeight="1" x14ac:dyDescent="0.2"/>
    <row r="97" s="129" customFormat="1" ht="11.45" customHeight="1" x14ac:dyDescent="0.2"/>
    <row r="98" s="129" customFormat="1" ht="11.45" customHeight="1" x14ac:dyDescent="0.2"/>
    <row r="99" s="129" customFormat="1" ht="11.45" customHeight="1" x14ac:dyDescent="0.2"/>
    <row r="100" s="129" customFormat="1" ht="11.45" customHeight="1" x14ac:dyDescent="0.2"/>
    <row r="101" s="129" customFormat="1" ht="11.45" customHeight="1" x14ac:dyDescent="0.2"/>
    <row r="102" s="129" customFormat="1" ht="11.45" customHeight="1" x14ac:dyDescent="0.2"/>
    <row r="103" s="129" customFormat="1" ht="11.45" customHeight="1" x14ac:dyDescent="0.2"/>
    <row r="104" s="129" customFormat="1" ht="11.45" customHeight="1" x14ac:dyDescent="0.2"/>
    <row r="105" s="129" customFormat="1" ht="11.45" customHeight="1" x14ac:dyDescent="0.2"/>
    <row r="106" s="129" customFormat="1" ht="11.45" customHeight="1" x14ac:dyDescent="0.2"/>
    <row r="107" s="129" customFormat="1" ht="11.45" customHeight="1" x14ac:dyDescent="0.2"/>
    <row r="108" s="129" customFormat="1" ht="11.45" customHeight="1" x14ac:dyDescent="0.2"/>
    <row r="109" s="129" customFormat="1" ht="11.45" customHeight="1" x14ac:dyDescent="0.2"/>
    <row r="110" s="129" customFormat="1" ht="11.45" customHeight="1" x14ac:dyDescent="0.2"/>
    <row r="111" s="129" customFormat="1" ht="11.45" customHeight="1" x14ac:dyDescent="0.2"/>
    <row r="112" s="129" customFormat="1" ht="11.45" customHeight="1" x14ac:dyDescent="0.2"/>
    <row r="113" s="129" customFormat="1" ht="11.45" customHeight="1" x14ac:dyDescent="0.2"/>
    <row r="114" s="129" customFormat="1" ht="11.45" customHeight="1" x14ac:dyDescent="0.2"/>
    <row r="115" s="129" customFormat="1" ht="11.45" customHeight="1" x14ac:dyDescent="0.2"/>
    <row r="116" s="129" customFormat="1" ht="11.45" customHeight="1" x14ac:dyDescent="0.2"/>
    <row r="117" s="129" customFormat="1" ht="11.45" customHeight="1" x14ac:dyDescent="0.2"/>
    <row r="118" s="129" customFormat="1" ht="11.45" customHeight="1" x14ac:dyDescent="0.2"/>
    <row r="119" s="129" customFormat="1" ht="11.45" customHeight="1" x14ac:dyDescent="0.2"/>
    <row r="120" s="129" customFormat="1" ht="11.45" customHeight="1" x14ac:dyDescent="0.2"/>
    <row r="121" s="129" customFormat="1" ht="11.45" customHeight="1" x14ac:dyDescent="0.2"/>
    <row r="122" s="129" customFormat="1" ht="11.45" customHeight="1" x14ac:dyDescent="0.2"/>
    <row r="123" s="129" customFormat="1" ht="11.45" customHeight="1" x14ac:dyDescent="0.2"/>
    <row r="124" s="129" customFormat="1" ht="11.45" customHeight="1" x14ac:dyDescent="0.2"/>
    <row r="125" s="129" customFormat="1" ht="11.45" customHeight="1" x14ac:dyDescent="0.2"/>
    <row r="126" s="129" customFormat="1" ht="11.45" customHeight="1" x14ac:dyDescent="0.2"/>
    <row r="127" s="129" customFormat="1" ht="11.45" customHeight="1" x14ac:dyDescent="0.2"/>
    <row r="128" s="129" customFormat="1" ht="11.45" customHeight="1" x14ac:dyDescent="0.2"/>
    <row r="129" s="129" customFormat="1" ht="11.45" customHeight="1" x14ac:dyDescent="0.2"/>
    <row r="130" s="129" customFormat="1" ht="11.45" customHeight="1" x14ac:dyDescent="0.2"/>
    <row r="131" s="129" customFormat="1" ht="11.45" customHeight="1" x14ac:dyDescent="0.2"/>
    <row r="132" s="129" customFormat="1" ht="11.45" customHeight="1" x14ac:dyDescent="0.2"/>
    <row r="133" s="129" customFormat="1" ht="11.45" customHeight="1" x14ac:dyDescent="0.2"/>
    <row r="134" s="129" customFormat="1" ht="11.45" customHeight="1" x14ac:dyDescent="0.2"/>
    <row r="135" s="129" customFormat="1" ht="11.45" customHeight="1" x14ac:dyDescent="0.2"/>
    <row r="136" s="129" customFormat="1" ht="11.45" customHeight="1" x14ac:dyDescent="0.2"/>
    <row r="137" s="129" customFormat="1" ht="11.45" customHeight="1" x14ac:dyDescent="0.2"/>
    <row r="138" s="129" customFormat="1" ht="11.45" customHeight="1" x14ac:dyDescent="0.2"/>
    <row r="139" s="129" customFormat="1" ht="11.45" customHeight="1" x14ac:dyDescent="0.2"/>
    <row r="140" s="129" customFormat="1" ht="11.45" customHeight="1" x14ac:dyDescent="0.2"/>
    <row r="141" s="129" customFormat="1" ht="11.45" customHeight="1" x14ac:dyDescent="0.2"/>
    <row r="142" s="129" customFormat="1" ht="11.45" customHeight="1" x14ac:dyDescent="0.2"/>
    <row r="143" s="129" customFormat="1" ht="11.45" customHeight="1" x14ac:dyDescent="0.2"/>
    <row r="144" s="129" customFormat="1" ht="11.45" customHeight="1" x14ac:dyDescent="0.2"/>
    <row r="145" s="129" customFormat="1" ht="11.45" customHeight="1" x14ac:dyDescent="0.2"/>
    <row r="146" s="129" customFormat="1" ht="11.45" customHeight="1" x14ac:dyDescent="0.2"/>
    <row r="147" s="129" customFormat="1" ht="11.45" customHeight="1" x14ac:dyDescent="0.2"/>
    <row r="148" s="129" customFormat="1" ht="11.45" customHeight="1" x14ac:dyDescent="0.2"/>
    <row r="149" s="129" customFormat="1" ht="11.45" customHeight="1" x14ac:dyDescent="0.2"/>
    <row r="150" s="129" customFormat="1" ht="11.45" customHeight="1" x14ac:dyDescent="0.2"/>
    <row r="151" s="129" customFormat="1" ht="11.45" customHeight="1" x14ac:dyDescent="0.2"/>
    <row r="152" s="129" customFormat="1" ht="11.45" customHeight="1" x14ac:dyDescent="0.2"/>
    <row r="153" s="129" customFormat="1" ht="11.45" customHeight="1" x14ac:dyDescent="0.2"/>
    <row r="154" s="129" customFormat="1" ht="11.45" customHeight="1" x14ac:dyDescent="0.2"/>
    <row r="155" s="129" customFormat="1" ht="11.45" customHeight="1" x14ac:dyDescent="0.2"/>
    <row r="156" s="129" customFormat="1" ht="11.45" customHeight="1" x14ac:dyDescent="0.2"/>
    <row r="157" s="129" customFormat="1" ht="11.45" customHeight="1" x14ac:dyDescent="0.2"/>
    <row r="158" s="129" customFormat="1" ht="11.45" customHeight="1" x14ac:dyDescent="0.2"/>
    <row r="159" s="129" customFormat="1" ht="11.45" customHeight="1" x14ac:dyDescent="0.2"/>
    <row r="160" s="129" customFormat="1" ht="11.45" customHeight="1" x14ac:dyDescent="0.2"/>
    <row r="161" s="129" customFormat="1" ht="11.45" customHeight="1" x14ac:dyDescent="0.2"/>
    <row r="162" s="129" customFormat="1" ht="11.45" customHeight="1" x14ac:dyDescent="0.2"/>
    <row r="163" s="129" customFormat="1" ht="11.45" customHeight="1" x14ac:dyDescent="0.2"/>
    <row r="164" s="129" customFormat="1" ht="11.45" customHeight="1" x14ac:dyDescent="0.2"/>
    <row r="165" s="129" customFormat="1" ht="11.45" customHeight="1" x14ac:dyDescent="0.2"/>
    <row r="166" s="129" customFormat="1" ht="11.45" customHeight="1" x14ac:dyDescent="0.2"/>
    <row r="167" s="129" customFormat="1" ht="11.45" customHeight="1" x14ac:dyDescent="0.2"/>
    <row r="168" s="129" customFormat="1" ht="11.45" customHeight="1" x14ac:dyDescent="0.2"/>
    <row r="169" s="129" customFormat="1" ht="11.45" customHeight="1" x14ac:dyDescent="0.2"/>
    <row r="170" s="129" customFormat="1" ht="11.45" customHeight="1" x14ac:dyDescent="0.2"/>
    <row r="171" s="129" customFormat="1" ht="11.45" customHeight="1" x14ac:dyDescent="0.2"/>
    <row r="172" s="129" customFormat="1" ht="11.45" customHeight="1" x14ac:dyDescent="0.2"/>
    <row r="173" s="129" customFormat="1" ht="11.45" customHeight="1" x14ac:dyDescent="0.2"/>
    <row r="174" s="129" customFormat="1" ht="11.45" customHeight="1" x14ac:dyDescent="0.2"/>
    <row r="175" s="129" customFormat="1" ht="11.45" customHeight="1" x14ac:dyDescent="0.2"/>
    <row r="176" s="129" customFormat="1" ht="11.45" customHeight="1" x14ac:dyDescent="0.2"/>
    <row r="177" s="129" customFormat="1" ht="11.45" customHeight="1" x14ac:dyDescent="0.2"/>
    <row r="178" s="129" customFormat="1" ht="11.45" customHeight="1" x14ac:dyDescent="0.2"/>
    <row r="179" s="129" customFormat="1" ht="11.45" customHeight="1" x14ac:dyDescent="0.2"/>
    <row r="180" s="129" customFormat="1" ht="11.45" customHeight="1" x14ac:dyDescent="0.2"/>
    <row r="181" s="129" customFormat="1" ht="11.45" customHeight="1" x14ac:dyDescent="0.2"/>
    <row r="182" s="129" customFormat="1" ht="11.45" customHeight="1" x14ac:dyDescent="0.2"/>
    <row r="183" s="129" customFormat="1" ht="11.45" customHeight="1" x14ac:dyDescent="0.2"/>
    <row r="184" s="129" customFormat="1" ht="11.45" customHeight="1" x14ac:dyDescent="0.2"/>
    <row r="185" s="129" customFormat="1" ht="11.45" customHeight="1" x14ac:dyDescent="0.2"/>
    <row r="186" s="129" customFormat="1" ht="11.45" customHeight="1" x14ac:dyDescent="0.2"/>
    <row r="187" s="129" customFormat="1" ht="11.45" customHeight="1" x14ac:dyDescent="0.2"/>
    <row r="188" s="129" customFormat="1" ht="11.45" customHeight="1" x14ac:dyDescent="0.2"/>
    <row r="189" s="129" customFormat="1" ht="11.45" customHeight="1" x14ac:dyDescent="0.2"/>
    <row r="190" s="129" customFormat="1" ht="11.45" customHeight="1" x14ac:dyDescent="0.2"/>
    <row r="191" s="129" customFormat="1" ht="11.45" customHeight="1" x14ac:dyDescent="0.2"/>
    <row r="192" s="129" customFormat="1" ht="11.45" customHeight="1" x14ac:dyDescent="0.2"/>
    <row r="193" s="129" customFormat="1" ht="11.45" customHeight="1" x14ac:dyDescent="0.2"/>
    <row r="194" s="129" customFormat="1" ht="11.45" customHeight="1" x14ac:dyDescent="0.2"/>
    <row r="195" s="129" customFormat="1" ht="11.45" customHeight="1" x14ac:dyDescent="0.2"/>
    <row r="196" s="129" customFormat="1" ht="11.45" customHeight="1" x14ac:dyDescent="0.2"/>
    <row r="197" s="129" customFormat="1" ht="11.45" customHeight="1" x14ac:dyDescent="0.2"/>
    <row r="198" s="129" customFormat="1" ht="11.45" customHeight="1" x14ac:dyDescent="0.2"/>
    <row r="199" s="129" customFormat="1" ht="11.45" customHeight="1" x14ac:dyDescent="0.2"/>
    <row r="200" s="129" customFormat="1" ht="11.45" customHeight="1" x14ac:dyDescent="0.2"/>
    <row r="201" s="129" customFormat="1" ht="11.45" customHeight="1" x14ac:dyDescent="0.2"/>
    <row r="202" s="129" customFormat="1" ht="11.45" customHeight="1" x14ac:dyDescent="0.2"/>
    <row r="203" s="129" customFormat="1" ht="11.45" customHeight="1" x14ac:dyDescent="0.2"/>
    <row r="204" s="129" customFormat="1" ht="11.45" customHeight="1" x14ac:dyDescent="0.2"/>
    <row r="205" s="129" customFormat="1" ht="11.45" customHeight="1" x14ac:dyDescent="0.2"/>
    <row r="206" s="129" customFormat="1" ht="11.45" customHeight="1" x14ac:dyDescent="0.2"/>
    <row r="207" s="129" customFormat="1" ht="11.45" customHeight="1" x14ac:dyDescent="0.2"/>
    <row r="208" s="129" customFormat="1" ht="11.45" customHeight="1" x14ac:dyDescent="0.2"/>
    <row r="209" s="129" customFormat="1" ht="11.45" customHeight="1" x14ac:dyDescent="0.2"/>
    <row r="210" s="129" customFormat="1" ht="11.45" customHeight="1" x14ac:dyDescent="0.2"/>
  </sheetData>
  <mergeCells count="16">
    <mergeCell ref="A44:J44"/>
    <mergeCell ref="A1:J1"/>
    <mergeCell ref="B32:J32"/>
    <mergeCell ref="A2:J2"/>
    <mergeCell ref="A3:J3"/>
    <mergeCell ref="A4:A7"/>
    <mergeCell ref="B4:G4"/>
    <mergeCell ref="J4:J6"/>
    <mergeCell ref="H4:I6"/>
    <mergeCell ref="B5:C6"/>
    <mergeCell ref="D5:E5"/>
    <mergeCell ref="F5:G5"/>
    <mergeCell ref="D6:G6"/>
    <mergeCell ref="I7:J7"/>
    <mergeCell ref="B8:J8"/>
    <mergeCell ref="B20:J20"/>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4"/>
  <sheetViews>
    <sheetView zoomScale="140" zoomScaleNormal="140" workbookViewId="0">
      <selection sqref="A1:H1"/>
    </sheetView>
  </sheetViews>
  <sheetFormatPr baseColWidth="10" defaultRowHeight="11.25" x14ac:dyDescent="0.2"/>
  <cols>
    <col min="1" max="1" width="15.7109375" style="107" customWidth="1"/>
    <col min="2" max="3" width="9.7109375" style="107" customWidth="1"/>
    <col min="4" max="5" width="10.7109375" style="107" customWidth="1"/>
    <col min="6" max="6" width="11.7109375" style="107" customWidth="1"/>
    <col min="7" max="8" width="10.7109375" style="107" customWidth="1"/>
    <col min="9" max="16384" width="11.42578125" style="107"/>
  </cols>
  <sheetData>
    <row r="1" spans="1:10" ht="24.95" customHeight="1" x14ac:dyDescent="0.2">
      <c r="A1" s="302" t="s">
        <v>272</v>
      </c>
      <c r="B1" s="302"/>
      <c r="C1" s="302"/>
      <c r="D1" s="302"/>
      <c r="E1" s="302"/>
      <c r="F1" s="302"/>
      <c r="G1" s="302"/>
      <c r="H1" s="302"/>
      <c r="I1" s="158"/>
      <c r="J1" s="158"/>
    </row>
    <row r="2" spans="1:10" s="129" customFormat="1" ht="27" customHeight="1" x14ac:dyDescent="0.2">
      <c r="A2" s="431" t="s">
        <v>251</v>
      </c>
      <c r="B2" s="431"/>
      <c r="C2" s="431"/>
      <c r="D2" s="431"/>
      <c r="E2" s="431"/>
      <c r="F2" s="431"/>
      <c r="G2" s="431"/>
      <c r="H2" s="431"/>
    </row>
    <row r="3" spans="1:10" s="129" customFormat="1" ht="6.75" customHeight="1" x14ac:dyDescent="0.2">
      <c r="A3" s="428"/>
      <c r="B3" s="428"/>
      <c r="C3" s="428"/>
      <c r="D3" s="428"/>
      <c r="E3" s="428"/>
      <c r="F3" s="428"/>
      <c r="G3" s="428"/>
      <c r="H3" s="428"/>
    </row>
    <row r="4" spans="1:10" s="129" customFormat="1" ht="11.45" customHeight="1" x14ac:dyDescent="0.2">
      <c r="A4" s="315" t="s">
        <v>426</v>
      </c>
      <c r="B4" s="300" t="s">
        <v>161</v>
      </c>
      <c r="C4" s="300" t="s">
        <v>126</v>
      </c>
      <c r="D4" s="300"/>
      <c r="E4" s="300"/>
      <c r="F4" s="300" t="s">
        <v>388</v>
      </c>
      <c r="G4" s="300"/>
      <c r="H4" s="301"/>
    </row>
    <row r="5" spans="1:10" s="129" customFormat="1" ht="11.45" customHeight="1" x14ac:dyDescent="0.2">
      <c r="A5" s="315"/>
      <c r="B5" s="300"/>
      <c r="C5" s="300" t="s">
        <v>138</v>
      </c>
      <c r="D5" s="300" t="s">
        <v>124</v>
      </c>
      <c r="E5" s="300" t="s">
        <v>125</v>
      </c>
      <c r="F5" s="300" t="s">
        <v>138</v>
      </c>
      <c r="G5" s="300" t="s">
        <v>124</v>
      </c>
      <c r="H5" s="301" t="s">
        <v>125</v>
      </c>
    </row>
    <row r="6" spans="1:10" s="129" customFormat="1" ht="11.45" customHeight="1" x14ac:dyDescent="0.2">
      <c r="A6" s="315"/>
      <c r="B6" s="300"/>
      <c r="C6" s="300"/>
      <c r="D6" s="300"/>
      <c r="E6" s="300"/>
      <c r="F6" s="300"/>
      <c r="G6" s="300"/>
      <c r="H6" s="301"/>
    </row>
    <row r="7" spans="1:10" s="129" customFormat="1" ht="11.45" customHeight="1" x14ac:dyDescent="0.2">
      <c r="A7" s="315"/>
      <c r="B7" s="300"/>
      <c r="C7" s="432">
        <v>1000</v>
      </c>
      <c r="D7" s="432"/>
      <c r="E7" s="432"/>
      <c r="F7" s="432" t="s">
        <v>10</v>
      </c>
      <c r="G7" s="432"/>
      <c r="H7" s="402"/>
    </row>
    <row r="8" spans="1:10" s="121" customFormat="1" ht="3.95" customHeight="1" x14ac:dyDescent="0.2">
      <c r="A8" s="147"/>
      <c r="B8" s="188"/>
      <c r="C8" s="189"/>
      <c r="D8" s="189"/>
      <c r="E8" s="189"/>
      <c r="F8" s="189"/>
      <c r="G8" s="189"/>
      <c r="H8" s="189"/>
    </row>
    <row r="9" spans="1:10" s="121" customFormat="1" ht="11.1" customHeight="1" x14ac:dyDescent="0.2">
      <c r="A9" s="190" t="s">
        <v>128</v>
      </c>
      <c r="B9" s="191">
        <v>2019</v>
      </c>
      <c r="C9" s="192">
        <v>1316.2</v>
      </c>
      <c r="D9" s="192">
        <v>644.5</v>
      </c>
      <c r="E9" s="192">
        <v>671.7</v>
      </c>
      <c r="F9" s="192">
        <v>58.4</v>
      </c>
      <c r="G9" s="192">
        <v>57.8</v>
      </c>
      <c r="H9" s="192">
        <v>59.1</v>
      </c>
    </row>
    <row r="10" spans="1:10" s="121" customFormat="1" ht="11.1" customHeight="1" x14ac:dyDescent="0.2">
      <c r="A10" s="190"/>
      <c r="B10" s="191">
        <v>2014</v>
      </c>
      <c r="C10" s="192">
        <v>1344.7700000000002</v>
      </c>
      <c r="D10" s="192">
        <v>644.96928993567406</v>
      </c>
      <c r="E10" s="192">
        <v>699.80071006432615</v>
      </c>
      <c r="F10" s="192">
        <v>46.777026257278216</v>
      </c>
      <c r="G10" s="192">
        <v>46.304216492330205</v>
      </c>
      <c r="H10" s="192">
        <v>47.212790002566678</v>
      </c>
    </row>
    <row r="11" spans="1:10" s="121" customFormat="1" ht="11.1" customHeight="1" x14ac:dyDescent="0.2">
      <c r="A11" s="190"/>
      <c r="B11" s="191">
        <v>2009</v>
      </c>
      <c r="C11" s="192">
        <v>1312.8</v>
      </c>
      <c r="D11" s="192">
        <v>642.79999999999995</v>
      </c>
      <c r="E11" s="192">
        <v>670</v>
      </c>
      <c r="F11" s="192">
        <v>45.9</v>
      </c>
      <c r="G11" s="192">
        <v>44.9</v>
      </c>
      <c r="H11" s="192">
        <v>46.8</v>
      </c>
    </row>
    <row r="12" spans="1:10" s="121" customFormat="1" ht="11.1" customHeight="1" x14ac:dyDescent="0.2">
      <c r="A12" s="190"/>
      <c r="B12" s="191">
        <v>2004</v>
      </c>
      <c r="C12" s="192">
        <v>1345.1</v>
      </c>
      <c r="D12" s="192">
        <v>665.2</v>
      </c>
      <c r="E12" s="192">
        <v>679.9</v>
      </c>
      <c r="F12" s="192">
        <v>44.9</v>
      </c>
      <c r="G12" s="192">
        <v>43.8</v>
      </c>
      <c r="H12" s="192">
        <v>46</v>
      </c>
    </row>
    <row r="13" spans="1:10" s="129" customFormat="1" ht="11.1" customHeight="1" x14ac:dyDescent="0.2">
      <c r="A13" s="190"/>
      <c r="B13" s="191" t="s">
        <v>162</v>
      </c>
      <c r="C13" s="192">
        <v>1338.6</v>
      </c>
      <c r="D13" s="192">
        <v>655.8</v>
      </c>
      <c r="E13" s="192">
        <v>682.7</v>
      </c>
      <c r="F13" s="192">
        <v>51.3</v>
      </c>
      <c r="G13" s="192">
        <v>49.9</v>
      </c>
      <c r="H13" s="192">
        <v>52.7</v>
      </c>
    </row>
    <row r="14" spans="1:10" s="129" customFormat="1" ht="3.95" customHeight="1" x14ac:dyDescent="0.2">
      <c r="A14" s="151"/>
      <c r="B14" s="193"/>
      <c r="C14" s="194"/>
      <c r="D14" s="194"/>
      <c r="E14" s="195"/>
      <c r="F14" s="195"/>
      <c r="G14" s="194"/>
      <c r="H14" s="195"/>
    </row>
    <row r="15" spans="1:10" s="129" customFormat="1" ht="11.1" customHeight="1" x14ac:dyDescent="0.2">
      <c r="A15" s="151" t="s">
        <v>147</v>
      </c>
      <c r="B15" s="193">
        <v>2019</v>
      </c>
      <c r="C15" s="194">
        <v>31.8</v>
      </c>
      <c r="D15" s="194">
        <v>16.399999999999999</v>
      </c>
      <c r="E15" s="195">
        <v>15.5</v>
      </c>
      <c r="F15" s="195">
        <v>53.1</v>
      </c>
      <c r="G15" s="194">
        <v>54.5</v>
      </c>
      <c r="H15" s="195">
        <v>51.5</v>
      </c>
    </row>
    <row r="16" spans="1:10" s="129" customFormat="1" ht="11.1" customHeight="1" x14ac:dyDescent="0.2">
      <c r="A16" s="151"/>
      <c r="B16" s="193">
        <v>2014</v>
      </c>
      <c r="C16" s="194">
        <v>20.850998352538991</v>
      </c>
      <c r="D16" s="194">
        <v>10.633154366322222</v>
      </c>
      <c r="E16" s="195">
        <v>10.217843986216769</v>
      </c>
      <c r="F16" s="195">
        <v>37.519192376849524</v>
      </c>
      <c r="G16" s="194">
        <v>37.422326287487373</v>
      </c>
      <c r="H16" s="195">
        <v>37.619995646349338</v>
      </c>
    </row>
    <row r="17" spans="1:8" s="129" customFormat="1" ht="11.1" customHeight="1" x14ac:dyDescent="0.2">
      <c r="A17" s="151"/>
      <c r="B17" s="193">
        <v>2009</v>
      </c>
      <c r="C17" s="194">
        <v>49.3</v>
      </c>
      <c r="D17" s="194">
        <v>25.7</v>
      </c>
      <c r="E17" s="195">
        <v>23.6</v>
      </c>
      <c r="F17" s="195">
        <v>33.1</v>
      </c>
      <c r="G17" s="194">
        <v>33.9</v>
      </c>
      <c r="H17" s="195">
        <v>32.200000000000003</v>
      </c>
    </row>
    <row r="18" spans="1:8" s="129" customFormat="1" ht="11.1" customHeight="1" x14ac:dyDescent="0.2">
      <c r="A18" s="151"/>
      <c r="B18" s="193">
        <v>2004</v>
      </c>
      <c r="C18" s="194">
        <v>65.2</v>
      </c>
      <c r="D18" s="194">
        <v>34</v>
      </c>
      <c r="E18" s="195">
        <v>31.2</v>
      </c>
      <c r="F18" s="195">
        <v>32.700000000000003</v>
      </c>
      <c r="G18" s="194">
        <v>33.6</v>
      </c>
      <c r="H18" s="195">
        <v>31.8</v>
      </c>
    </row>
    <row r="19" spans="1:8" s="129" customFormat="1" ht="11.1" customHeight="1" x14ac:dyDescent="0.2">
      <c r="A19" s="151"/>
      <c r="B19" s="193" t="s">
        <v>162</v>
      </c>
      <c r="C19" s="194">
        <v>68.599999999999994</v>
      </c>
      <c r="D19" s="194">
        <v>36.299999999999997</v>
      </c>
      <c r="E19" s="195">
        <v>32.200000000000003</v>
      </c>
      <c r="F19" s="195">
        <v>37.799999999999997</v>
      </c>
      <c r="G19" s="194">
        <v>38</v>
      </c>
      <c r="H19" s="195">
        <v>37.6</v>
      </c>
    </row>
    <row r="20" spans="1:8" s="129" customFormat="1" ht="3.95" customHeight="1" x14ac:dyDescent="0.2">
      <c r="A20" s="151"/>
      <c r="B20" s="193"/>
      <c r="C20" s="194"/>
      <c r="D20" s="194"/>
      <c r="E20" s="195"/>
      <c r="F20" s="195"/>
      <c r="G20" s="194"/>
      <c r="H20" s="195"/>
    </row>
    <row r="21" spans="1:8" s="129" customFormat="1" ht="11.1" customHeight="1" x14ac:dyDescent="0.2">
      <c r="A21" s="151" t="s">
        <v>148</v>
      </c>
      <c r="B21" s="193">
        <v>2019</v>
      </c>
      <c r="C21" s="194">
        <v>39.200000000000003</v>
      </c>
      <c r="D21" s="194">
        <v>19.899999999999999</v>
      </c>
      <c r="E21" s="195">
        <v>19.399999999999999</v>
      </c>
      <c r="F21" s="195">
        <v>50.2</v>
      </c>
      <c r="G21" s="194">
        <v>49.3</v>
      </c>
      <c r="H21" s="195">
        <v>51.3</v>
      </c>
    </row>
    <row r="22" spans="1:8" s="129" customFormat="1" ht="11.1" customHeight="1" x14ac:dyDescent="0.2">
      <c r="A22" s="151"/>
      <c r="B22" s="193">
        <v>2014</v>
      </c>
      <c r="C22" s="194">
        <v>48.350669544970529</v>
      </c>
      <c r="D22" s="194">
        <v>24.380909385042994</v>
      </c>
      <c r="E22" s="195">
        <v>23.969760159927539</v>
      </c>
      <c r="F22" s="195">
        <v>29.318964258330041</v>
      </c>
      <c r="G22" s="194">
        <v>31.429044028359932</v>
      </c>
      <c r="H22" s="195">
        <v>27.172690648370562</v>
      </c>
    </row>
    <row r="23" spans="1:8" s="129" customFormat="1" ht="11.1" customHeight="1" x14ac:dyDescent="0.2">
      <c r="A23" s="151"/>
      <c r="B23" s="193">
        <v>2009</v>
      </c>
      <c r="C23" s="194">
        <v>88.5</v>
      </c>
      <c r="D23" s="194">
        <v>46.5</v>
      </c>
      <c r="E23" s="195">
        <v>42.1</v>
      </c>
      <c r="F23" s="195">
        <v>28.2</v>
      </c>
      <c r="G23" s="194">
        <v>29</v>
      </c>
      <c r="H23" s="195">
        <v>27.4</v>
      </c>
    </row>
    <row r="24" spans="1:8" s="129" customFormat="1" ht="11.1" customHeight="1" x14ac:dyDescent="0.2">
      <c r="A24" s="151"/>
      <c r="B24" s="193">
        <v>2004</v>
      </c>
      <c r="C24" s="194">
        <v>88.1</v>
      </c>
      <c r="D24" s="194">
        <v>48.8</v>
      </c>
      <c r="E24" s="195">
        <v>39.4</v>
      </c>
      <c r="F24" s="195">
        <v>26.2</v>
      </c>
      <c r="G24" s="194">
        <v>25.3</v>
      </c>
      <c r="H24" s="195">
        <v>27.2</v>
      </c>
    </row>
    <row r="25" spans="1:8" s="129" customFormat="1" ht="11.1" customHeight="1" x14ac:dyDescent="0.2">
      <c r="A25" s="151"/>
      <c r="B25" s="193" t="s">
        <v>162</v>
      </c>
      <c r="C25" s="194">
        <v>82</v>
      </c>
      <c r="D25" s="194">
        <v>45.2</v>
      </c>
      <c r="E25" s="195">
        <v>36.700000000000003</v>
      </c>
      <c r="F25" s="195">
        <v>30.2</v>
      </c>
      <c r="G25" s="194">
        <v>30.8</v>
      </c>
      <c r="H25" s="195">
        <v>29.5</v>
      </c>
    </row>
    <row r="26" spans="1:8" s="129" customFormat="1" ht="3.95" customHeight="1" x14ac:dyDescent="0.2">
      <c r="A26" s="151"/>
      <c r="B26" s="193"/>
      <c r="C26" s="194"/>
      <c r="D26" s="194"/>
      <c r="E26" s="195"/>
      <c r="F26" s="195"/>
      <c r="G26" s="194"/>
      <c r="H26" s="195"/>
    </row>
    <row r="27" spans="1:8" s="129" customFormat="1" ht="11.1" customHeight="1" x14ac:dyDescent="0.2">
      <c r="A27" s="151" t="s">
        <v>149</v>
      </c>
      <c r="B27" s="193">
        <v>2019</v>
      </c>
      <c r="C27" s="194">
        <v>50.8</v>
      </c>
      <c r="D27" s="194">
        <v>26.2</v>
      </c>
      <c r="E27" s="195">
        <v>24.6</v>
      </c>
      <c r="F27" s="195">
        <v>50.2</v>
      </c>
      <c r="G27" s="194">
        <v>46.3</v>
      </c>
      <c r="H27" s="195">
        <v>54.3</v>
      </c>
    </row>
    <row r="28" spans="1:8" s="129" customFormat="1" ht="11.1" customHeight="1" x14ac:dyDescent="0.2">
      <c r="A28" s="151"/>
      <c r="B28" s="193">
        <v>2014</v>
      </c>
      <c r="C28" s="194">
        <v>92.664285118188758</v>
      </c>
      <c r="D28" s="194">
        <v>49.57463241790586</v>
      </c>
      <c r="E28" s="195">
        <v>43.089652700282905</v>
      </c>
      <c r="F28" s="195">
        <v>32.452413167286103</v>
      </c>
      <c r="G28" s="194">
        <v>32.24482789742153</v>
      </c>
      <c r="H28" s="195">
        <v>32.691239957571185</v>
      </c>
    </row>
    <row r="29" spans="1:8" s="129" customFormat="1" ht="11.1" customHeight="1" x14ac:dyDescent="0.2">
      <c r="A29" s="151"/>
      <c r="B29" s="193">
        <v>2009</v>
      </c>
      <c r="C29" s="194">
        <v>97.4</v>
      </c>
      <c r="D29" s="194">
        <v>52.7</v>
      </c>
      <c r="E29" s="195">
        <v>44.8</v>
      </c>
      <c r="F29" s="195">
        <v>26.7</v>
      </c>
      <c r="G29" s="194">
        <v>25</v>
      </c>
      <c r="H29" s="195">
        <v>28.5</v>
      </c>
    </row>
    <row r="30" spans="1:8" s="129" customFormat="1" ht="11.1" customHeight="1" x14ac:dyDescent="0.2">
      <c r="A30" s="151"/>
      <c r="B30" s="193">
        <v>2004</v>
      </c>
      <c r="C30" s="194">
        <v>87</v>
      </c>
      <c r="D30" s="194">
        <v>49.1</v>
      </c>
      <c r="E30" s="195">
        <v>37.9</v>
      </c>
      <c r="F30" s="195">
        <v>27.9</v>
      </c>
      <c r="G30" s="194">
        <v>26.8</v>
      </c>
      <c r="H30" s="195">
        <v>29.3</v>
      </c>
    </row>
    <row r="31" spans="1:8" s="129" customFormat="1" ht="11.1" customHeight="1" x14ac:dyDescent="0.2">
      <c r="A31" s="151"/>
      <c r="B31" s="193" t="s">
        <v>162</v>
      </c>
      <c r="C31" s="194">
        <v>89.9</v>
      </c>
      <c r="D31" s="194">
        <v>48.4</v>
      </c>
      <c r="E31" s="195">
        <v>41.5</v>
      </c>
      <c r="F31" s="195">
        <v>35.9</v>
      </c>
      <c r="G31" s="194">
        <v>34</v>
      </c>
      <c r="H31" s="195">
        <v>38.1</v>
      </c>
    </row>
    <row r="32" spans="1:8" s="129" customFormat="1" ht="3.95" customHeight="1" x14ac:dyDescent="0.2">
      <c r="A32" s="151"/>
      <c r="B32" s="193"/>
      <c r="C32" s="194"/>
      <c r="D32" s="194"/>
      <c r="E32" s="195"/>
      <c r="F32" s="195"/>
      <c r="G32" s="194"/>
      <c r="H32" s="195"/>
    </row>
    <row r="33" spans="1:8" s="129" customFormat="1" ht="11.1" customHeight="1" x14ac:dyDescent="0.2">
      <c r="A33" s="151" t="s">
        <v>150</v>
      </c>
      <c r="B33" s="193">
        <v>2019</v>
      </c>
      <c r="C33" s="194">
        <v>92.6</v>
      </c>
      <c r="D33" s="194">
        <v>47.3</v>
      </c>
      <c r="E33" s="195">
        <v>45.3</v>
      </c>
      <c r="F33" s="195">
        <v>52.1</v>
      </c>
      <c r="G33" s="194">
        <v>51.2</v>
      </c>
      <c r="H33" s="195">
        <v>53</v>
      </c>
    </row>
    <row r="34" spans="1:8" s="129" customFormat="1" ht="11.1" customHeight="1" x14ac:dyDescent="0.2">
      <c r="A34" s="151"/>
      <c r="B34" s="193">
        <v>2014</v>
      </c>
      <c r="C34" s="194">
        <v>93.811024761353224</v>
      </c>
      <c r="D34" s="194">
        <v>48.556120407132575</v>
      </c>
      <c r="E34" s="195">
        <v>45.254904354220656</v>
      </c>
      <c r="F34" s="195">
        <v>34.331404913661174</v>
      </c>
      <c r="G34" s="194">
        <v>32.580520989651653</v>
      </c>
      <c r="H34" s="195">
        <v>36.21001082049672</v>
      </c>
    </row>
    <row r="35" spans="1:8" s="129" customFormat="1" ht="11.1" customHeight="1" x14ac:dyDescent="0.2">
      <c r="A35" s="151"/>
      <c r="B35" s="193">
        <v>2009</v>
      </c>
      <c r="C35" s="194">
        <v>79</v>
      </c>
      <c r="D35" s="194">
        <v>43.2</v>
      </c>
      <c r="E35" s="195">
        <v>35.799999999999997</v>
      </c>
      <c r="F35" s="195">
        <v>34.9</v>
      </c>
      <c r="G35" s="194">
        <v>32.9</v>
      </c>
      <c r="H35" s="195">
        <v>37.200000000000003</v>
      </c>
    </row>
    <row r="36" spans="1:8" s="129" customFormat="1" ht="11.1" customHeight="1" x14ac:dyDescent="0.2">
      <c r="A36" s="151"/>
      <c r="B36" s="193">
        <v>2004</v>
      </c>
      <c r="C36" s="194">
        <v>85.4</v>
      </c>
      <c r="D36" s="194">
        <v>44.9</v>
      </c>
      <c r="E36" s="195">
        <v>40.5</v>
      </c>
      <c r="F36" s="195">
        <v>36.1</v>
      </c>
      <c r="G36" s="194">
        <v>33.5</v>
      </c>
      <c r="H36" s="195">
        <v>39</v>
      </c>
    </row>
    <row r="37" spans="1:8" s="129" customFormat="1" ht="11.1" customHeight="1" x14ac:dyDescent="0.2">
      <c r="A37" s="151"/>
      <c r="B37" s="193" t="s">
        <v>162</v>
      </c>
      <c r="C37" s="194">
        <v>120.1</v>
      </c>
      <c r="D37" s="194">
        <v>61.7</v>
      </c>
      <c r="E37" s="195">
        <v>58.4</v>
      </c>
      <c r="F37" s="195">
        <v>42.8</v>
      </c>
      <c r="G37" s="194">
        <v>39.9</v>
      </c>
      <c r="H37" s="195">
        <v>46</v>
      </c>
    </row>
    <row r="38" spans="1:8" s="129" customFormat="1" ht="3.95" customHeight="1" x14ac:dyDescent="0.2">
      <c r="A38" s="151"/>
      <c r="B38" s="193"/>
      <c r="C38" s="194"/>
      <c r="D38" s="194"/>
      <c r="E38" s="195"/>
      <c r="F38" s="195"/>
      <c r="G38" s="194"/>
      <c r="H38" s="195"/>
    </row>
    <row r="39" spans="1:8" s="129" customFormat="1" ht="11.1" customHeight="1" x14ac:dyDescent="0.2">
      <c r="A39" s="151" t="s">
        <v>151</v>
      </c>
      <c r="B39" s="193">
        <v>2019</v>
      </c>
      <c r="C39" s="194">
        <v>96.5</v>
      </c>
      <c r="D39" s="194">
        <v>49.4</v>
      </c>
      <c r="E39" s="195">
        <v>47.1</v>
      </c>
      <c r="F39" s="195">
        <v>50.6</v>
      </c>
      <c r="G39" s="194">
        <v>48.5</v>
      </c>
      <c r="H39" s="195">
        <v>52.8</v>
      </c>
    </row>
    <row r="40" spans="1:8" s="129" customFormat="1" ht="11.1" customHeight="1" x14ac:dyDescent="0.2">
      <c r="A40" s="151"/>
      <c r="B40" s="193">
        <v>2014</v>
      </c>
      <c r="C40" s="194">
        <v>85.298552462126324</v>
      </c>
      <c r="D40" s="194">
        <v>44.200211350824695</v>
      </c>
      <c r="E40" s="195">
        <v>41.098341111301629</v>
      </c>
      <c r="F40" s="195">
        <v>40.038079151673777</v>
      </c>
      <c r="G40" s="194">
        <v>37.902448727674084</v>
      </c>
      <c r="H40" s="195">
        <v>42.334894875996937</v>
      </c>
    </row>
    <row r="41" spans="1:8" s="129" customFormat="1" ht="11.1" customHeight="1" x14ac:dyDescent="0.2">
      <c r="A41" s="151"/>
      <c r="B41" s="193">
        <v>2009</v>
      </c>
      <c r="C41" s="194">
        <v>79.8</v>
      </c>
      <c r="D41" s="194">
        <v>41.5</v>
      </c>
      <c r="E41" s="195">
        <v>38.299999999999997</v>
      </c>
      <c r="F41" s="195">
        <v>43.5</v>
      </c>
      <c r="G41" s="194">
        <v>40.5</v>
      </c>
      <c r="H41" s="195">
        <v>46.9</v>
      </c>
    </row>
    <row r="42" spans="1:8" s="129" customFormat="1" ht="11.1" customHeight="1" x14ac:dyDescent="0.2">
      <c r="A42" s="151"/>
      <c r="B42" s="193">
        <v>2004</v>
      </c>
      <c r="C42" s="194">
        <v>118.1</v>
      </c>
      <c r="D42" s="194">
        <v>59.5</v>
      </c>
      <c r="E42" s="195">
        <v>58.6</v>
      </c>
      <c r="F42" s="195">
        <v>44.7</v>
      </c>
      <c r="G42" s="194">
        <v>41.9</v>
      </c>
      <c r="H42" s="195">
        <v>47.5</v>
      </c>
    </row>
    <row r="43" spans="1:8" s="129" customFormat="1" ht="11.1" customHeight="1" x14ac:dyDescent="0.2">
      <c r="A43" s="151"/>
      <c r="B43" s="193" t="s">
        <v>162</v>
      </c>
      <c r="C43" s="194">
        <v>157.1</v>
      </c>
      <c r="D43" s="194">
        <v>81.900000000000006</v>
      </c>
      <c r="E43" s="195">
        <v>75.2</v>
      </c>
      <c r="F43" s="195">
        <v>47.7</v>
      </c>
      <c r="G43" s="194">
        <v>45.1</v>
      </c>
      <c r="H43" s="195">
        <v>50.6</v>
      </c>
    </row>
    <row r="44" spans="1:8" s="129" customFormat="1" ht="3.95" customHeight="1" x14ac:dyDescent="0.2">
      <c r="A44" s="151"/>
      <c r="B44" s="193"/>
      <c r="C44" s="194"/>
      <c r="D44" s="194"/>
      <c r="E44" s="195"/>
      <c r="F44" s="195"/>
      <c r="G44" s="194"/>
      <c r="H44" s="195"/>
    </row>
    <row r="45" spans="1:8" s="129" customFormat="1" ht="11.1" customHeight="1" x14ac:dyDescent="0.2">
      <c r="A45" s="151" t="s">
        <v>152</v>
      </c>
      <c r="B45" s="193">
        <v>2019</v>
      </c>
      <c r="C45" s="194">
        <v>89.1</v>
      </c>
      <c r="D45" s="194">
        <v>47</v>
      </c>
      <c r="E45" s="195">
        <v>42.1</v>
      </c>
      <c r="F45" s="195">
        <v>56.5</v>
      </c>
      <c r="G45" s="194">
        <v>54.1</v>
      </c>
      <c r="H45" s="195">
        <v>59.1</v>
      </c>
    </row>
    <row r="46" spans="1:8" s="129" customFormat="1" ht="11.1" customHeight="1" x14ac:dyDescent="0.2">
      <c r="A46" s="151"/>
      <c r="B46" s="193">
        <v>2014</v>
      </c>
      <c r="C46" s="194">
        <v>80.29118489296917</v>
      </c>
      <c r="D46" s="194">
        <v>42.228607199251904</v>
      </c>
      <c r="E46" s="195">
        <v>38.062577693717259</v>
      </c>
      <c r="F46" s="195">
        <v>44.823009480474163</v>
      </c>
      <c r="G46" s="194">
        <v>44.211056370579385</v>
      </c>
      <c r="H46" s="195">
        <v>45.501942150511731</v>
      </c>
    </row>
    <row r="47" spans="1:8" s="129" customFormat="1" ht="11.1" customHeight="1" x14ac:dyDescent="0.2">
      <c r="A47" s="151"/>
      <c r="B47" s="193">
        <v>2009</v>
      </c>
      <c r="C47" s="194">
        <v>114.3</v>
      </c>
      <c r="D47" s="194">
        <v>58.6</v>
      </c>
      <c r="E47" s="195">
        <v>55.7</v>
      </c>
      <c r="F47" s="195">
        <v>46.3</v>
      </c>
      <c r="G47" s="194">
        <v>44.5</v>
      </c>
      <c r="H47" s="195">
        <v>48.2</v>
      </c>
    </row>
    <row r="48" spans="1:8" s="129" customFormat="1" ht="11.1" customHeight="1" x14ac:dyDescent="0.2">
      <c r="A48" s="151"/>
      <c r="B48" s="193">
        <v>2004</v>
      </c>
      <c r="C48" s="194">
        <v>152.9</v>
      </c>
      <c r="D48" s="194">
        <v>80.400000000000006</v>
      </c>
      <c r="E48" s="195">
        <v>72.5</v>
      </c>
      <c r="F48" s="195">
        <v>45.6</v>
      </c>
      <c r="G48" s="194">
        <v>43.9</v>
      </c>
      <c r="H48" s="195">
        <v>47.5</v>
      </c>
    </row>
    <row r="49" spans="1:8" s="129" customFormat="1" ht="11.1" customHeight="1" x14ac:dyDescent="0.2">
      <c r="A49" s="151"/>
      <c r="B49" s="193" t="s">
        <v>162</v>
      </c>
      <c r="C49" s="194">
        <v>144.80000000000001</v>
      </c>
      <c r="D49" s="194">
        <v>73.5</v>
      </c>
      <c r="E49" s="195">
        <v>71.3</v>
      </c>
      <c r="F49" s="195">
        <v>51.4</v>
      </c>
      <c r="G49" s="194">
        <v>49.3</v>
      </c>
      <c r="H49" s="195">
        <v>53.6</v>
      </c>
    </row>
    <row r="50" spans="1:8" s="129" customFormat="1" ht="3.95" customHeight="1" x14ac:dyDescent="0.2">
      <c r="A50" s="151"/>
      <c r="B50" s="193"/>
      <c r="C50" s="194"/>
      <c r="D50" s="194"/>
      <c r="E50" s="195"/>
      <c r="F50" s="195"/>
      <c r="G50" s="194"/>
      <c r="H50" s="195"/>
    </row>
    <row r="51" spans="1:8" s="129" customFormat="1" ht="11.1" customHeight="1" x14ac:dyDescent="0.2">
      <c r="A51" s="151" t="s">
        <v>153</v>
      </c>
      <c r="B51" s="193">
        <v>2019</v>
      </c>
      <c r="C51" s="194">
        <v>92.1</v>
      </c>
      <c r="D51" s="194">
        <v>47.2</v>
      </c>
      <c r="E51" s="195">
        <v>44.9</v>
      </c>
      <c r="F51" s="195">
        <v>58.8</v>
      </c>
      <c r="G51" s="194">
        <v>55.3</v>
      </c>
      <c r="H51" s="195">
        <v>62.5</v>
      </c>
    </row>
    <row r="52" spans="1:8" s="129" customFormat="1" ht="11.1" customHeight="1" x14ac:dyDescent="0.2">
      <c r="A52" s="151"/>
      <c r="B52" s="193">
        <v>2014</v>
      </c>
      <c r="C52" s="194">
        <v>119.39535085261241</v>
      </c>
      <c r="D52" s="194">
        <v>59.908241021940619</v>
      </c>
      <c r="E52" s="195">
        <v>59.487109830671798</v>
      </c>
      <c r="F52" s="195">
        <v>48.59213490284808</v>
      </c>
      <c r="G52" s="194">
        <v>46.9560902572141</v>
      </c>
      <c r="H52" s="195">
        <v>50.239761711954827</v>
      </c>
    </row>
    <row r="53" spans="1:8" s="129" customFormat="1" ht="11.1" customHeight="1" x14ac:dyDescent="0.2">
      <c r="A53" s="151"/>
      <c r="B53" s="193">
        <v>2009</v>
      </c>
      <c r="C53" s="194">
        <v>145.19999999999999</v>
      </c>
      <c r="D53" s="194">
        <v>72.599999999999994</v>
      </c>
      <c r="E53" s="195">
        <v>72.599999999999994</v>
      </c>
      <c r="F53" s="195">
        <v>47.1</v>
      </c>
      <c r="G53" s="194">
        <v>45.5</v>
      </c>
      <c r="H53" s="195">
        <v>48.7</v>
      </c>
    </row>
    <row r="54" spans="1:8" s="129" customFormat="1" ht="11.1" customHeight="1" x14ac:dyDescent="0.2">
      <c r="A54" s="196"/>
      <c r="B54" s="193">
        <v>2004</v>
      </c>
      <c r="C54" s="195">
        <v>140.4</v>
      </c>
      <c r="D54" s="194">
        <v>71.7</v>
      </c>
      <c r="E54" s="195">
        <v>68.7</v>
      </c>
      <c r="F54" s="195">
        <v>46.3</v>
      </c>
      <c r="G54" s="194">
        <v>44</v>
      </c>
      <c r="H54" s="195">
        <v>48.8</v>
      </c>
    </row>
    <row r="55" spans="1:8" s="129" customFormat="1" ht="11.1" customHeight="1" x14ac:dyDescent="0.2">
      <c r="A55" s="196"/>
      <c r="B55" s="193" t="s">
        <v>162</v>
      </c>
      <c r="C55" s="195">
        <v>138.5</v>
      </c>
      <c r="D55" s="194">
        <v>70.8</v>
      </c>
      <c r="E55" s="195">
        <v>67.8</v>
      </c>
      <c r="F55" s="195">
        <v>54.8</v>
      </c>
      <c r="G55" s="194">
        <v>53.6</v>
      </c>
      <c r="H55" s="195">
        <v>56.1</v>
      </c>
    </row>
    <row r="56" spans="1:8" s="129" customFormat="1" ht="3.95" customHeight="1" x14ac:dyDescent="0.2">
      <c r="A56" s="196"/>
      <c r="B56" s="193"/>
      <c r="C56" s="195"/>
      <c r="D56" s="194"/>
      <c r="E56" s="195"/>
      <c r="F56" s="195"/>
      <c r="G56" s="194"/>
      <c r="H56" s="195"/>
    </row>
    <row r="57" spans="1:8" s="129" customFormat="1" ht="11.1" customHeight="1" x14ac:dyDescent="0.2">
      <c r="A57" s="196" t="s">
        <v>154</v>
      </c>
      <c r="B57" s="193">
        <v>2019</v>
      </c>
      <c r="C57" s="195">
        <v>282.60000000000002</v>
      </c>
      <c r="D57" s="194">
        <v>141.80000000000001</v>
      </c>
      <c r="E57" s="195">
        <v>140.80000000000001</v>
      </c>
      <c r="F57" s="195">
        <v>61.4</v>
      </c>
      <c r="G57" s="194">
        <v>59.6</v>
      </c>
      <c r="H57" s="195">
        <v>63.2</v>
      </c>
    </row>
    <row r="58" spans="1:8" s="129" customFormat="1" ht="11.1" customHeight="1" x14ac:dyDescent="0.2">
      <c r="A58" s="240"/>
      <c r="B58" s="250">
        <v>2014</v>
      </c>
      <c r="C58" s="195">
        <v>274.18883690043663</v>
      </c>
      <c r="D58" s="194">
        <v>137.22152146151731</v>
      </c>
      <c r="E58" s="195">
        <v>136.96731543891934</v>
      </c>
      <c r="F58" s="195">
        <v>48.998699424980757</v>
      </c>
      <c r="G58" s="194">
        <v>47.745011061071516</v>
      </c>
      <c r="H58" s="195">
        <v>50.254714585845512</v>
      </c>
    </row>
    <row r="59" spans="1:8" s="129" customFormat="1" ht="11.1" customHeight="1" x14ac:dyDescent="0.2">
      <c r="A59" s="240"/>
      <c r="B59" s="250">
        <v>2009</v>
      </c>
      <c r="C59" s="195">
        <v>262.39999999999998</v>
      </c>
      <c r="D59" s="194">
        <v>131.19999999999999</v>
      </c>
      <c r="E59" s="195">
        <v>131.19999999999999</v>
      </c>
      <c r="F59" s="195">
        <v>50.2</v>
      </c>
      <c r="G59" s="194">
        <v>48.9</v>
      </c>
      <c r="H59" s="195">
        <v>51.6</v>
      </c>
    </row>
    <row r="60" spans="1:8" s="129" customFormat="1" ht="11.1" customHeight="1" x14ac:dyDescent="0.2">
      <c r="A60" s="240"/>
      <c r="B60" s="250">
        <v>2004</v>
      </c>
      <c r="C60" s="195">
        <v>207.8</v>
      </c>
      <c r="D60" s="194">
        <v>106.3</v>
      </c>
      <c r="E60" s="195">
        <v>101.5</v>
      </c>
      <c r="F60" s="195">
        <v>49.1</v>
      </c>
      <c r="G60" s="195">
        <v>48.3</v>
      </c>
      <c r="H60" s="195">
        <v>50</v>
      </c>
    </row>
    <row r="61" spans="1:8" s="129" customFormat="1" ht="11.1" customHeight="1" x14ac:dyDescent="0.2">
      <c r="A61" s="240"/>
      <c r="B61" s="193" t="s">
        <v>162</v>
      </c>
      <c r="C61" s="195">
        <v>188.5</v>
      </c>
      <c r="D61" s="194">
        <v>96.4</v>
      </c>
      <c r="E61" s="195">
        <v>92.1</v>
      </c>
      <c r="F61" s="195">
        <v>58.1</v>
      </c>
      <c r="G61" s="195">
        <v>56.3</v>
      </c>
      <c r="H61" s="195">
        <v>60</v>
      </c>
    </row>
    <row r="62" spans="1:8" s="129" customFormat="1" ht="3.95" customHeight="1" x14ac:dyDescent="0.2">
      <c r="A62" s="240"/>
      <c r="B62" s="193"/>
      <c r="C62" s="195"/>
      <c r="D62" s="194"/>
      <c r="E62" s="195"/>
      <c r="F62" s="195"/>
      <c r="G62" s="195"/>
      <c r="H62" s="195"/>
    </row>
    <row r="63" spans="1:8" s="129" customFormat="1" ht="11.1" customHeight="1" x14ac:dyDescent="0.2">
      <c r="A63" s="155" t="s">
        <v>155</v>
      </c>
      <c r="B63" s="193">
        <v>2019</v>
      </c>
      <c r="C63" s="194">
        <v>270.10000000000002</v>
      </c>
      <c r="D63" s="194">
        <v>135.5</v>
      </c>
      <c r="E63" s="194">
        <v>134.6</v>
      </c>
      <c r="F63" s="194">
        <v>64.400000000000006</v>
      </c>
      <c r="G63" s="194">
        <v>63.5</v>
      </c>
      <c r="H63" s="194">
        <v>65.3</v>
      </c>
    </row>
    <row r="64" spans="1:8" s="129" customFormat="1" ht="11.1" customHeight="1" x14ac:dyDescent="0.2">
      <c r="A64" s="155"/>
      <c r="B64" s="193">
        <v>2014</v>
      </c>
      <c r="C64" s="194">
        <v>206.20495596188061</v>
      </c>
      <c r="D64" s="194">
        <v>100.44329629109565</v>
      </c>
      <c r="E64" s="194">
        <v>105.76165967078495</v>
      </c>
      <c r="F64" s="194">
        <v>55.244709117638102</v>
      </c>
      <c r="G64" s="194">
        <v>54.220768592488071</v>
      </c>
      <c r="H64" s="194">
        <v>56.217159454293643</v>
      </c>
    </row>
    <row r="65" spans="1:8" s="129" customFormat="1" ht="11.1" customHeight="1" x14ac:dyDescent="0.2">
      <c r="A65" s="155"/>
      <c r="B65" s="193">
        <v>2009</v>
      </c>
      <c r="C65" s="194">
        <v>170</v>
      </c>
      <c r="D65" s="194">
        <v>82.4</v>
      </c>
      <c r="E65" s="194">
        <v>87.6</v>
      </c>
      <c r="F65" s="194">
        <v>58</v>
      </c>
      <c r="G65" s="194">
        <v>57.4</v>
      </c>
      <c r="H65" s="194">
        <v>58.5</v>
      </c>
    </row>
    <row r="66" spans="1:8" s="129" customFormat="1" ht="11.1" customHeight="1" x14ac:dyDescent="0.2">
      <c r="A66" s="155"/>
      <c r="B66" s="193">
        <v>2004</v>
      </c>
      <c r="C66" s="194">
        <v>217.5</v>
      </c>
      <c r="D66" s="194">
        <v>104.4</v>
      </c>
      <c r="E66" s="194">
        <v>113.2</v>
      </c>
      <c r="F66" s="194">
        <v>56.1</v>
      </c>
      <c r="G66" s="194">
        <v>55.9</v>
      </c>
      <c r="H66" s="194">
        <v>56.3</v>
      </c>
    </row>
    <row r="67" spans="1:8" s="129" customFormat="1" ht="11.1" customHeight="1" x14ac:dyDescent="0.2">
      <c r="A67" s="155"/>
      <c r="B67" s="193" t="s">
        <v>162</v>
      </c>
      <c r="C67" s="194">
        <v>199.9</v>
      </c>
      <c r="D67" s="194">
        <v>95.8</v>
      </c>
      <c r="E67" s="194">
        <v>104.2</v>
      </c>
      <c r="F67" s="194">
        <v>65.2</v>
      </c>
      <c r="G67" s="194">
        <v>65.599999999999994</v>
      </c>
      <c r="H67" s="194">
        <v>64.8</v>
      </c>
    </row>
    <row r="68" spans="1:8" s="129" customFormat="1" ht="3.95" customHeight="1" x14ac:dyDescent="0.2">
      <c r="A68" s="155"/>
      <c r="B68" s="193"/>
      <c r="C68" s="194"/>
      <c r="D68" s="194"/>
      <c r="E68" s="194"/>
      <c r="F68" s="194"/>
      <c r="G68" s="194"/>
      <c r="H68" s="194"/>
    </row>
    <row r="69" spans="1:8" s="129" customFormat="1" ht="11.1" customHeight="1" x14ac:dyDescent="0.2">
      <c r="A69" s="155" t="s">
        <v>294</v>
      </c>
      <c r="B69" s="193">
        <v>2019</v>
      </c>
      <c r="C69" s="194">
        <v>271.2</v>
      </c>
      <c r="D69" s="194">
        <v>113.7</v>
      </c>
      <c r="E69" s="194">
        <v>157.5</v>
      </c>
      <c r="F69" s="194">
        <v>58.4</v>
      </c>
      <c r="G69" s="194">
        <v>62.7</v>
      </c>
      <c r="H69" s="194">
        <v>55.3</v>
      </c>
    </row>
    <row r="70" spans="1:8" s="129" customFormat="1" ht="11.1" customHeight="1" x14ac:dyDescent="0.2">
      <c r="A70" s="155"/>
      <c r="B70" s="193">
        <v>2014</v>
      </c>
      <c r="C70" s="194">
        <v>323.71414115292345</v>
      </c>
      <c r="D70" s="194">
        <v>127.82259603464011</v>
      </c>
      <c r="E70" s="194">
        <v>195.89154511828335</v>
      </c>
      <c r="F70" s="194">
        <v>52.003309088186526</v>
      </c>
      <c r="G70" s="194">
        <v>56.070072757083125</v>
      </c>
      <c r="H70" s="194">
        <v>49.349675980622656</v>
      </c>
    </row>
    <row r="71" spans="1:8" s="129" customFormat="1" ht="11.1" customHeight="1" x14ac:dyDescent="0.2">
      <c r="A71" s="155"/>
      <c r="B71" s="193">
        <v>2009</v>
      </c>
      <c r="C71" s="194">
        <v>226.9</v>
      </c>
      <c r="D71" s="194">
        <v>88.4</v>
      </c>
      <c r="E71" s="194">
        <v>138.4</v>
      </c>
      <c r="F71" s="194">
        <v>52.2</v>
      </c>
      <c r="G71" s="194">
        <v>56.8</v>
      </c>
      <c r="H71" s="194">
        <v>49.2</v>
      </c>
    </row>
    <row r="72" spans="1:8" s="129" customFormat="1" ht="11.1" customHeight="1" x14ac:dyDescent="0.2">
      <c r="A72" s="155"/>
      <c r="B72" s="193">
        <v>2004</v>
      </c>
      <c r="C72" s="194">
        <v>182.6</v>
      </c>
      <c r="D72" s="194">
        <v>66.2</v>
      </c>
      <c r="E72" s="194">
        <v>116.4</v>
      </c>
      <c r="F72" s="194">
        <v>50.3</v>
      </c>
      <c r="G72" s="194">
        <v>56</v>
      </c>
      <c r="H72" s="194">
        <v>47</v>
      </c>
    </row>
    <row r="73" spans="1:8" s="129" customFormat="1" ht="11.1" customHeight="1" x14ac:dyDescent="0.2">
      <c r="A73" s="155"/>
      <c r="B73" s="193" t="s">
        <v>162</v>
      </c>
      <c r="C73" s="194">
        <v>149.19999999999999</v>
      </c>
      <c r="D73" s="194">
        <v>45.9</v>
      </c>
      <c r="E73" s="194">
        <v>103.4</v>
      </c>
      <c r="F73" s="194">
        <v>57.7</v>
      </c>
      <c r="G73" s="194">
        <v>64</v>
      </c>
      <c r="H73" s="194">
        <v>54.8</v>
      </c>
    </row>
    <row r="74" spans="1:8" s="129" customFormat="1" ht="27" customHeight="1" x14ac:dyDescent="0.2">
      <c r="A74" s="430" t="s">
        <v>397</v>
      </c>
      <c r="B74" s="430"/>
      <c r="C74" s="430"/>
      <c r="D74" s="430"/>
      <c r="E74" s="430"/>
      <c r="F74" s="430"/>
      <c r="G74" s="430"/>
      <c r="H74" s="430"/>
    </row>
    <row r="75" spans="1:8" s="129" customFormat="1" ht="11.45" customHeight="1" x14ac:dyDescent="0.2">
      <c r="C75" s="194"/>
      <c r="D75" s="194"/>
      <c r="E75" s="194"/>
      <c r="F75" s="194"/>
      <c r="G75" s="194"/>
      <c r="H75" s="194"/>
    </row>
    <row r="76" spans="1:8" s="129" customFormat="1" ht="11.45" customHeight="1" x14ac:dyDescent="0.2"/>
    <row r="77" spans="1:8" s="129" customFormat="1" ht="11.45" customHeight="1" x14ac:dyDescent="0.2"/>
    <row r="78" spans="1:8" s="129" customFormat="1" ht="11.45" customHeight="1" x14ac:dyDescent="0.2"/>
    <row r="79" spans="1:8" s="129" customFormat="1" ht="11.45" customHeight="1" x14ac:dyDescent="0.2"/>
    <row r="80" spans="1:8" s="129" customFormat="1" ht="11.45" customHeight="1" x14ac:dyDescent="0.2"/>
    <row r="81" s="129" customFormat="1" ht="11.45" customHeight="1" x14ac:dyDescent="0.2"/>
    <row r="82" s="129" customFormat="1" ht="11.45" customHeight="1" x14ac:dyDescent="0.2"/>
    <row r="83" s="129" customFormat="1" ht="11.45" customHeight="1" x14ac:dyDescent="0.2"/>
    <row r="84" s="129" customFormat="1" ht="11.45" customHeight="1" x14ac:dyDescent="0.2"/>
    <row r="85" s="129" customFormat="1" ht="11.45" customHeight="1" x14ac:dyDescent="0.2"/>
    <row r="86" s="129" customFormat="1" ht="11.45" customHeight="1" x14ac:dyDescent="0.2"/>
    <row r="87" s="129" customFormat="1" ht="11.45" customHeight="1" x14ac:dyDescent="0.2"/>
    <row r="88" s="129" customFormat="1" ht="11.45" customHeight="1" x14ac:dyDescent="0.2"/>
    <row r="89" s="129" customFormat="1" ht="11.45" customHeight="1" x14ac:dyDescent="0.2"/>
    <row r="90" s="129" customFormat="1" ht="11.45" customHeight="1" x14ac:dyDescent="0.2"/>
    <row r="91" s="129" customFormat="1" ht="11.45" customHeight="1" x14ac:dyDescent="0.2"/>
    <row r="92" s="129" customFormat="1" ht="11.45" customHeight="1" x14ac:dyDescent="0.2"/>
    <row r="93" s="129" customFormat="1" ht="11.45" customHeight="1" x14ac:dyDescent="0.2"/>
    <row r="94" s="129" customFormat="1" ht="11.45" customHeight="1" x14ac:dyDescent="0.2"/>
    <row r="95" s="129" customFormat="1" ht="11.45" customHeight="1" x14ac:dyDescent="0.2"/>
    <row r="96" s="129" customFormat="1" ht="11.45" customHeight="1" x14ac:dyDescent="0.2"/>
    <row r="97" spans="1:8" s="129" customFormat="1" ht="11.45" customHeight="1" x14ac:dyDescent="0.2"/>
    <row r="98" spans="1:8" s="129" customFormat="1" ht="11.45" customHeight="1" x14ac:dyDescent="0.2"/>
    <row r="99" spans="1:8" ht="11.45" customHeight="1" x14ac:dyDescent="0.2">
      <c r="A99" s="129"/>
      <c r="B99" s="129"/>
      <c r="C99" s="129"/>
      <c r="D99" s="129"/>
      <c r="E99" s="129"/>
      <c r="F99" s="129"/>
      <c r="G99" s="129"/>
      <c r="H99" s="129"/>
    </row>
    <row r="100" spans="1:8" ht="11.45" customHeight="1" x14ac:dyDescent="0.2"/>
    <row r="101" spans="1:8" ht="11.45" customHeight="1" x14ac:dyDescent="0.2"/>
    <row r="102" spans="1:8" ht="11.45" customHeight="1" x14ac:dyDescent="0.2"/>
    <row r="103" spans="1:8" ht="11.45" customHeight="1" x14ac:dyDescent="0.2"/>
    <row r="104" spans="1:8" ht="11.45" customHeight="1" x14ac:dyDescent="0.2"/>
    <row r="105" spans="1:8" ht="11.45" customHeight="1" x14ac:dyDescent="0.2"/>
    <row r="106" spans="1:8" ht="11.45" customHeight="1" x14ac:dyDescent="0.2"/>
    <row r="107" spans="1:8" ht="11.45" customHeight="1" x14ac:dyDescent="0.2"/>
    <row r="108" spans="1:8" ht="11.45" customHeight="1" x14ac:dyDescent="0.2"/>
    <row r="109" spans="1:8" ht="11.45" customHeight="1" x14ac:dyDescent="0.2"/>
    <row r="110" spans="1:8" ht="11.45" customHeight="1" x14ac:dyDescent="0.2"/>
    <row r="111" spans="1:8" ht="11.45" customHeight="1" x14ac:dyDescent="0.2"/>
    <row r="112" spans="1:8"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sheetData>
  <mergeCells count="16">
    <mergeCell ref="A74:H74"/>
    <mergeCell ref="A1:H1"/>
    <mergeCell ref="A2:H2"/>
    <mergeCell ref="A3:H3"/>
    <mergeCell ref="A4:A7"/>
    <mergeCell ref="B4:B7"/>
    <mergeCell ref="C4:E4"/>
    <mergeCell ref="F4:H4"/>
    <mergeCell ref="C5:C6"/>
    <mergeCell ref="D5:D6"/>
    <mergeCell ref="E5:E6"/>
    <mergeCell ref="F5:F6"/>
    <mergeCell ref="G5:G6"/>
    <mergeCell ref="H5:H6"/>
    <mergeCell ref="C7:E7"/>
    <mergeCell ref="F7:H7"/>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9"/>
  <sheetViews>
    <sheetView zoomScale="140" zoomScaleNormal="140" workbookViewId="0">
      <selection activeCell="A2" sqref="A2:E2"/>
    </sheetView>
  </sheetViews>
  <sheetFormatPr baseColWidth="10" defaultRowHeight="11.25" x14ac:dyDescent="0.2"/>
  <cols>
    <col min="1" max="1" width="16.7109375" style="107" customWidth="1"/>
    <col min="2" max="5" width="18.7109375" style="107" customWidth="1"/>
    <col min="6" max="16384" width="11.42578125" style="107"/>
  </cols>
  <sheetData>
    <row r="1" spans="1:10" ht="24.95" customHeight="1" x14ac:dyDescent="0.2">
      <c r="A1" s="302" t="s">
        <v>272</v>
      </c>
      <c r="B1" s="302"/>
      <c r="C1" s="302"/>
      <c r="D1" s="302"/>
      <c r="E1" s="302"/>
      <c r="F1" s="122"/>
      <c r="G1" s="122"/>
      <c r="H1" s="122"/>
      <c r="I1" s="122"/>
      <c r="J1" s="122"/>
    </row>
    <row r="2" spans="1:10" s="129" customFormat="1" ht="24.95" customHeight="1" x14ac:dyDescent="0.2">
      <c r="A2" s="297" t="s">
        <v>413</v>
      </c>
      <c r="B2" s="297"/>
      <c r="C2" s="297"/>
      <c r="D2" s="297"/>
      <c r="E2" s="297"/>
    </row>
    <row r="3" spans="1:10" s="129" customFormat="1" ht="11.45" customHeight="1" x14ac:dyDescent="0.2">
      <c r="A3" s="428"/>
      <c r="B3" s="428"/>
      <c r="C3" s="428"/>
      <c r="D3" s="428"/>
      <c r="E3" s="428"/>
    </row>
    <row r="4" spans="1:10" s="129" customFormat="1" ht="11.45" customHeight="1" x14ac:dyDescent="0.2">
      <c r="A4" s="399" t="s">
        <v>259</v>
      </c>
      <c r="B4" s="300" t="s">
        <v>240</v>
      </c>
      <c r="C4" s="300" t="s">
        <v>278</v>
      </c>
      <c r="D4" s="300" t="s">
        <v>163</v>
      </c>
      <c r="E4" s="301" t="s">
        <v>164</v>
      </c>
    </row>
    <row r="5" spans="1:10" s="129" customFormat="1" ht="11.45" customHeight="1" x14ac:dyDescent="0.2">
      <c r="A5" s="400"/>
      <c r="B5" s="300"/>
      <c r="C5" s="300"/>
      <c r="D5" s="300"/>
      <c r="E5" s="301"/>
    </row>
    <row r="6" spans="1:10" s="129" customFormat="1" ht="11.45" customHeight="1" x14ac:dyDescent="0.2">
      <c r="A6" s="400"/>
      <c r="B6" s="300"/>
      <c r="C6" s="300"/>
      <c r="D6" s="300"/>
      <c r="E6" s="301"/>
    </row>
    <row r="7" spans="1:10" s="129" customFormat="1" ht="11.45" customHeight="1" x14ac:dyDescent="0.2">
      <c r="A7" s="401"/>
      <c r="B7" s="432">
        <v>1000</v>
      </c>
      <c r="C7" s="432"/>
      <c r="D7" s="300" t="s">
        <v>10</v>
      </c>
      <c r="E7" s="301"/>
    </row>
    <row r="8" spans="1:10" s="129" customFormat="1" ht="20.100000000000001" customHeight="1" x14ac:dyDescent="0.2">
      <c r="A8" s="182"/>
      <c r="B8" s="433" t="s">
        <v>113</v>
      </c>
      <c r="C8" s="433"/>
      <c r="D8" s="433"/>
      <c r="E8" s="433"/>
    </row>
    <row r="9" spans="1:10" s="121" customFormat="1" ht="11.45" customHeight="1" x14ac:dyDescent="0.2">
      <c r="A9" s="183" t="s">
        <v>128</v>
      </c>
      <c r="B9" s="197">
        <v>1316.2</v>
      </c>
      <c r="C9" s="197">
        <v>531.19800000000009</v>
      </c>
      <c r="D9" s="197">
        <v>40.358456161677566</v>
      </c>
      <c r="E9" s="198">
        <v>99.999999999999986</v>
      </c>
    </row>
    <row r="10" spans="1:10" s="129" customFormat="1" ht="11.45" customHeight="1" x14ac:dyDescent="0.2">
      <c r="A10" s="148" t="s">
        <v>147</v>
      </c>
      <c r="B10" s="199">
        <v>31.8</v>
      </c>
      <c r="C10" s="199">
        <v>14.669873441622366</v>
      </c>
      <c r="D10" s="199">
        <v>46.131677489378511</v>
      </c>
      <c r="E10" s="199">
        <v>2.7616582595609103</v>
      </c>
    </row>
    <row r="11" spans="1:10" s="129" customFormat="1" ht="11.45" customHeight="1" x14ac:dyDescent="0.2">
      <c r="A11" s="148" t="s">
        <v>148</v>
      </c>
      <c r="B11" s="199">
        <v>39.200000000000003</v>
      </c>
      <c r="C11" s="199">
        <v>19.113346090748045</v>
      </c>
      <c r="D11" s="199">
        <v>48.7</v>
      </c>
      <c r="E11" s="199">
        <v>3.5981585191864509</v>
      </c>
    </row>
    <row r="12" spans="1:10" s="129" customFormat="1" ht="11.45" customHeight="1" x14ac:dyDescent="0.2">
      <c r="A12" s="148" t="s">
        <v>149</v>
      </c>
      <c r="B12" s="199">
        <v>50.8</v>
      </c>
      <c r="C12" s="199">
        <v>24.849363107970696</v>
      </c>
      <c r="D12" s="199">
        <v>48.916069110178533</v>
      </c>
      <c r="E12" s="199">
        <v>4.6779850654503008</v>
      </c>
    </row>
    <row r="13" spans="1:10" s="129" customFormat="1" ht="11.45" customHeight="1" x14ac:dyDescent="0.2">
      <c r="A13" s="148" t="s">
        <v>150</v>
      </c>
      <c r="B13" s="199">
        <v>92.6</v>
      </c>
      <c r="C13" s="199">
        <v>43.686051990658711</v>
      </c>
      <c r="D13" s="199">
        <v>47.177161976953251</v>
      </c>
      <c r="E13" s="199">
        <v>8.2240618358236848</v>
      </c>
    </row>
    <row r="14" spans="1:10" s="129" customFormat="1" ht="11.45" customHeight="1" x14ac:dyDescent="0.2">
      <c r="A14" s="148" t="s">
        <v>151</v>
      </c>
      <c r="B14" s="199">
        <v>96.5</v>
      </c>
      <c r="C14" s="199">
        <v>46.891800133528328</v>
      </c>
      <c r="D14" s="199">
        <v>48.592538998474957</v>
      </c>
      <c r="E14" s="199">
        <v>8.8275558517781167</v>
      </c>
    </row>
    <row r="15" spans="1:10" s="129" customFormat="1" ht="11.45" customHeight="1" x14ac:dyDescent="0.2">
      <c r="A15" s="148" t="s">
        <v>152</v>
      </c>
      <c r="B15" s="199">
        <v>89.1</v>
      </c>
      <c r="C15" s="199">
        <v>37.969229793991126</v>
      </c>
      <c r="D15" s="199">
        <v>42.614174852964233</v>
      </c>
      <c r="E15" s="199">
        <v>7.1478487859500826</v>
      </c>
    </row>
    <row r="16" spans="1:10" s="129" customFormat="1" ht="11.45" customHeight="1" x14ac:dyDescent="0.2">
      <c r="A16" s="148" t="s">
        <v>153</v>
      </c>
      <c r="B16" s="199">
        <v>92.1</v>
      </c>
      <c r="C16" s="199">
        <v>37.065688055079519</v>
      </c>
      <c r="D16" s="199">
        <v>40.245046748186233</v>
      </c>
      <c r="E16" s="199">
        <v>6.9777536916704337</v>
      </c>
    </row>
    <row r="17" spans="1:5" s="129" customFormat="1" ht="11.45" customHeight="1" x14ac:dyDescent="0.2">
      <c r="A17" s="148" t="s">
        <v>154</v>
      </c>
      <c r="B17" s="199">
        <v>282.60000000000002</v>
      </c>
      <c r="C17" s="199">
        <v>105.64350329654431</v>
      </c>
      <c r="D17" s="199">
        <v>37.382697557163588</v>
      </c>
      <c r="E17" s="199">
        <v>19.887782577597111</v>
      </c>
    </row>
    <row r="18" spans="1:5" s="129" customFormat="1" ht="11.45" customHeight="1" x14ac:dyDescent="0.2">
      <c r="A18" s="173" t="s">
        <v>155</v>
      </c>
      <c r="B18" s="199">
        <v>270.10000000000002</v>
      </c>
      <c r="C18" s="199">
        <v>92.199623663538091</v>
      </c>
      <c r="D18" s="199">
        <v>34.13536603611184</v>
      </c>
      <c r="E18" s="199">
        <v>17.356922214228607</v>
      </c>
    </row>
    <row r="19" spans="1:5" s="129" customFormat="1" ht="11.45" customHeight="1" x14ac:dyDescent="0.2">
      <c r="A19" s="173" t="s">
        <v>294</v>
      </c>
      <c r="B19" s="199">
        <v>271.2</v>
      </c>
      <c r="C19" s="199">
        <v>109.10952042631885</v>
      </c>
      <c r="D19" s="199">
        <v>40.232124051002529</v>
      </c>
      <c r="E19" s="199">
        <v>20.540273198754292</v>
      </c>
    </row>
    <row r="20" spans="1:5" s="129" customFormat="1" ht="20.100000000000001" customHeight="1" x14ac:dyDescent="0.2">
      <c r="A20" s="155"/>
      <c r="B20" s="434" t="s">
        <v>124</v>
      </c>
      <c r="C20" s="435"/>
      <c r="D20" s="435"/>
      <c r="E20" s="435"/>
    </row>
    <row r="21" spans="1:5" s="121" customFormat="1" ht="11.45" customHeight="1" x14ac:dyDescent="0.2">
      <c r="A21" s="183" t="s">
        <v>146</v>
      </c>
      <c r="B21" s="197">
        <v>644.50858964521581</v>
      </c>
      <c r="C21" s="197">
        <v>264.95753515875396</v>
      </c>
      <c r="D21" s="197">
        <v>41.110008371588307</v>
      </c>
      <c r="E21" s="200">
        <v>100.00000000000001</v>
      </c>
    </row>
    <row r="22" spans="1:5" s="129" customFormat="1" ht="11.45" customHeight="1" x14ac:dyDescent="0.2">
      <c r="A22" s="148" t="s">
        <v>147</v>
      </c>
      <c r="B22" s="199">
        <v>16.35776038199069</v>
      </c>
      <c r="C22" s="199">
        <v>7.2907563709455809</v>
      </c>
      <c r="D22" s="199">
        <v>44.570627033835528</v>
      </c>
      <c r="E22" s="201">
        <v>2.7516697596757145</v>
      </c>
    </row>
    <row r="23" spans="1:5" s="129" customFormat="1" ht="11.45" customHeight="1" x14ac:dyDescent="0.2">
      <c r="A23" s="148" t="s">
        <v>148</v>
      </c>
      <c r="B23" s="199">
        <v>19.878731918274966</v>
      </c>
      <c r="C23" s="199">
        <v>9.9275253460055506</v>
      </c>
      <c r="D23" s="199">
        <v>49.940435772359066</v>
      </c>
      <c r="E23" s="201">
        <v>3.7468363902378918</v>
      </c>
    </row>
    <row r="24" spans="1:5" s="129" customFormat="1" ht="11.45" customHeight="1" x14ac:dyDescent="0.2">
      <c r="A24" s="148" t="s">
        <v>149</v>
      </c>
      <c r="B24" s="199">
        <v>26.185611873590343</v>
      </c>
      <c r="C24" s="199">
        <v>13.858331760312625</v>
      </c>
      <c r="D24" s="199">
        <v>52.923459750388837</v>
      </c>
      <c r="E24" s="201">
        <v>5.2303972981969222</v>
      </c>
    </row>
    <row r="25" spans="1:5" s="129" customFormat="1" ht="11.45" customHeight="1" x14ac:dyDescent="0.2">
      <c r="A25" s="148" t="s">
        <v>150</v>
      </c>
      <c r="B25" s="199">
        <v>47.293291517432515</v>
      </c>
      <c r="C25" s="199">
        <v>22.767752809075013</v>
      </c>
      <c r="D25" s="199">
        <v>48.141611798541703</v>
      </c>
      <c r="E25" s="201">
        <v>8.5929818132680449</v>
      </c>
    </row>
    <row r="26" spans="1:5" s="129" customFormat="1" ht="11.45" customHeight="1" x14ac:dyDescent="0.2">
      <c r="A26" s="148" t="s">
        <v>151</v>
      </c>
      <c r="B26" s="199">
        <v>49.435750516424498</v>
      </c>
      <c r="C26" s="199">
        <v>25.070191145991984</v>
      </c>
      <c r="D26" s="199">
        <v>50.712674297647574</v>
      </c>
      <c r="E26" s="201">
        <v>9.4619657187597017</v>
      </c>
    </row>
    <row r="27" spans="1:5" s="129" customFormat="1" ht="11.45" customHeight="1" x14ac:dyDescent="0.2">
      <c r="A27" s="148" t="s">
        <v>152</v>
      </c>
      <c r="B27" s="199">
        <v>47.043989731036049</v>
      </c>
      <c r="C27" s="199">
        <v>21.172646915311152</v>
      </c>
      <c r="D27" s="199">
        <v>45.006061425404674</v>
      </c>
      <c r="E27" s="201">
        <v>7.9909585898831637</v>
      </c>
    </row>
    <row r="28" spans="1:5" s="129" customFormat="1" ht="11.45" customHeight="1" x14ac:dyDescent="0.2">
      <c r="A28" s="148" t="s">
        <v>153</v>
      </c>
      <c r="B28" s="199">
        <v>47.244934049123252</v>
      </c>
      <c r="C28" s="199">
        <v>20.748399161275955</v>
      </c>
      <c r="D28" s="199">
        <v>43.916664461215376</v>
      </c>
      <c r="E28" s="201">
        <v>7.830839439551772</v>
      </c>
    </row>
    <row r="29" spans="1:5" s="129" customFormat="1" ht="11.45" customHeight="1" x14ac:dyDescent="0.2">
      <c r="A29" s="148" t="s">
        <v>154</v>
      </c>
      <c r="B29" s="199">
        <v>141.79226365899666</v>
      </c>
      <c r="C29" s="199">
        <v>55.678594554943373</v>
      </c>
      <c r="D29" s="199">
        <v>39.267723864573902</v>
      </c>
      <c r="E29" s="201">
        <v>21.014157805167748</v>
      </c>
    </row>
    <row r="30" spans="1:5" s="129" customFormat="1" ht="11.45" customHeight="1" x14ac:dyDescent="0.2">
      <c r="A30" s="173" t="s">
        <v>155</v>
      </c>
      <c r="B30" s="199">
        <v>135.54499637330872</v>
      </c>
      <c r="C30" s="199">
        <v>47.575479312492682</v>
      </c>
      <c r="D30" s="199">
        <v>35.099399155586362</v>
      </c>
      <c r="E30" s="201">
        <v>17.955888396979159</v>
      </c>
    </row>
    <row r="31" spans="1:5" s="129" customFormat="1" ht="11.45" customHeight="1" x14ac:dyDescent="0.2">
      <c r="A31" s="173" t="s">
        <v>294</v>
      </c>
      <c r="B31" s="199">
        <v>113.73125962503811</v>
      </c>
      <c r="C31" s="199">
        <v>40.86785778240003</v>
      </c>
      <c r="D31" s="199">
        <v>35.93370715943685</v>
      </c>
      <c r="E31" s="201">
        <v>15.424304788279878</v>
      </c>
    </row>
    <row r="32" spans="1:5" s="129" customFormat="1" ht="20.100000000000001" customHeight="1" x14ac:dyDescent="0.2">
      <c r="A32" s="155"/>
      <c r="B32" s="434" t="s">
        <v>125</v>
      </c>
      <c r="C32" s="436"/>
      <c r="D32" s="436"/>
      <c r="E32" s="436"/>
    </row>
    <row r="33" spans="1:5" s="121" customFormat="1" ht="11.45" customHeight="1" x14ac:dyDescent="0.2">
      <c r="A33" s="183" t="s">
        <v>146</v>
      </c>
      <c r="B33" s="197">
        <v>671.65241035478425</v>
      </c>
      <c r="C33" s="197">
        <v>266.24046484124608</v>
      </c>
      <c r="D33" s="197">
        <v>39.639620246521702</v>
      </c>
      <c r="E33" s="200">
        <v>100</v>
      </c>
    </row>
    <row r="34" spans="1:5" s="129" customFormat="1" ht="11.45" customHeight="1" x14ac:dyDescent="0.2">
      <c r="A34" s="148" t="s">
        <v>147</v>
      </c>
      <c r="B34" s="199">
        <v>15.482177604313556</v>
      </c>
      <c r="C34" s="199">
        <v>7.3791170706767844</v>
      </c>
      <c r="D34" s="199">
        <v>47.662010211153095</v>
      </c>
      <c r="E34" s="201">
        <v>2.7715986279834683</v>
      </c>
    </row>
    <row r="35" spans="1:5" s="129" customFormat="1" ht="11.45" customHeight="1" x14ac:dyDescent="0.2">
      <c r="A35" s="148" t="s">
        <v>148</v>
      </c>
      <c r="B35" s="199">
        <v>19.369075372520342</v>
      </c>
      <c r="C35" s="199">
        <v>9.1858207447424878</v>
      </c>
      <c r="D35" s="199">
        <v>47.425189731951619</v>
      </c>
      <c r="E35" s="201">
        <v>3.450197080379878</v>
      </c>
    </row>
    <row r="36" spans="1:5" s="129" customFormat="1" ht="11.45" customHeight="1" x14ac:dyDescent="0.2">
      <c r="A36" s="148" t="s">
        <v>149</v>
      </c>
      <c r="B36" s="199">
        <v>24.644465064917775</v>
      </c>
      <c r="C36" s="199">
        <v>10.991031347658069</v>
      </c>
      <c r="D36" s="199">
        <v>44.598376628203518</v>
      </c>
      <c r="E36" s="201">
        <v>4.1282347347957815</v>
      </c>
    </row>
    <row r="37" spans="1:5" s="129" customFormat="1" ht="11.45" customHeight="1" x14ac:dyDescent="0.2">
      <c r="A37" s="148" t="s">
        <v>150</v>
      </c>
      <c r="B37" s="199">
        <v>45.297422044640122</v>
      </c>
      <c r="C37" s="199">
        <v>20.918299181583688</v>
      </c>
      <c r="D37" s="199">
        <v>46.179888915022424</v>
      </c>
      <c r="E37" s="201">
        <v>7.8569195685775473</v>
      </c>
    </row>
    <row r="38" spans="1:5" s="129" customFormat="1" ht="11.45" customHeight="1" x14ac:dyDescent="0.2">
      <c r="A38" s="148" t="s">
        <v>151</v>
      </c>
      <c r="B38" s="199">
        <v>47.076742107545201</v>
      </c>
      <c r="C38" s="199">
        <v>21.82160898753634</v>
      </c>
      <c r="D38" s="199">
        <v>46.353269174161682</v>
      </c>
      <c r="E38" s="201">
        <v>8.1962030078891779</v>
      </c>
    </row>
    <row r="39" spans="1:5" s="129" customFormat="1" ht="11.45" customHeight="1" x14ac:dyDescent="0.2">
      <c r="A39" s="148" t="s">
        <v>152</v>
      </c>
      <c r="B39" s="199">
        <v>42.056202065254588</v>
      </c>
      <c r="C39" s="199">
        <v>16.796582878679953</v>
      </c>
      <c r="D39" s="199">
        <v>39.938420622523886</v>
      </c>
      <c r="E39" s="201">
        <v>6.3088016649518037</v>
      </c>
    </row>
    <row r="40" spans="1:5" s="129" customFormat="1" ht="11.45" customHeight="1" x14ac:dyDescent="0.2">
      <c r="A40" s="148" t="s">
        <v>153</v>
      </c>
      <c r="B40" s="199">
        <v>44.887469816542165</v>
      </c>
      <c r="C40" s="199">
        <v>16.317288893803557</v>
      </c>
      <c r="D40" s="199">
        <v>36.351545231872755</v>
      </c>
      <c r="E40" s="201">
        <v>6.1287786976834013</v>
      </c>
    </row>
    <row r="41" spans="1:5" s="129" customFormat="1" ht="11.45" customHeight="1" x14ac:dyDescent="0.2">
      <c r="A41" s="148" t="s">
        <v>154</v>
      </c>
      <c r="B41" s="199">
        <v>140.76671789296037</v>
      </c>
      <c r="C41" s="199">
        <v>49.964908741600965</v>
      </c>
      <c r="D41" s="199">
        <v>35.494831086133942</v>
      </c>
      <c r="E41" s="201">
        <v>18.766835000605205</v>
      </c>
    </row>
    <row r="42" spans="1:5" s="129" customFormat="1" ht="11.45" customHeight="1" x14ac:dyDescent="0.2">
      <c r="A42" s="173" t="s">
        <v>155</v>
      </c>
      <c r="B42" s="199">
        <v>134.57722366511126</v>
      </c>
      <c r="C42" s="199">
        <v>44.624144351045409</v>
      </c>
      <c r="D42" s="199">
        <v>33.158764266151287</v>
      </c>
      <c r="E42" s="201">
        <v>16.760842262521553</v>
      </c>
    </row>
    <row r="43" spans="1:5" s="129" customFormat="1" ht="11.45" customHeight="1" x14ac:dyDescent="0.2">
      <c r="A43" s="173" t="s">
        <v>294</v>
      </c>
      <c r="B43" s="199">
        <v>157.49491472097881</v>
      </c>
      <c r="C43" s="199">
        <v>68.241662643918829</v>
      </c>
      <c r="D43" s="199">
        <v>43.329438772557921</v>
      </c>
      <c r="E43" s="201">
        <v>25.631589354612185</v>
      </c>
    </row>
    <row r="44" spans="1:5" s="129" customFormat="1" ht="11.45" customHeight="1" x14ac:dyDescent="0.2"/>
    <row r="45" spans="1:5" s="129" customFormat="1" ht="11.45" customHeight="1" x14ac:dyDescent="0.2"/>
    <row r="46" spans="1:5" s="129" customFormat="1" ht="11.45" customHeight="1" x14ac:dyDescent="0.2"/>
    <row r="47" spans="1:5" s="129" customFormat="1" ht="11.45" customHeight="1" x14ac:dyDescent="0.2"/>
    <row r="48" spans="1:5" s="129" customFormat="1" ht="11.45" customHeight="1" x14ac:dyDescent="0.2"/>
    <row r="49" s="129" customFormat="1" ht="11.45" customHeight="1" x14ac:dyDescent="0.2"/>
    <row r="50" s="129" customFormat="1" ht="11.45" customHeight="1" x14ac:dyDescent="0.2"/>
    <row r="51" s="129" customFormat="1" ht="11.45" customHeight="1" x14ac:dyDescent="0.2"/>
    <row r="52" s="129" customFormat="1" ht="11.45" customHeight="1" x14ac:dyDescent="0.2"/>
    <row r="53" s="129" customFormat="1" ht="11.45" customHeight="1" x14ac:dyDescent="0.2"/>
    <row r="54" s="129" customFormat="1" ht="11.45" customHeight="1" x14ac:dyDescent="0.2"/>
    <row r="55" s="129" customFormat="1" ht="11.45" customHeight="1" x14ac:dyDescent="0.2"/>
    <row r="56" s="129" customFormat="1" ht="11.45" customHeight="1" x14ac:dyDescent="0.2"/>
    <row r="57" s="129" customFormat="1" ht="11.45" customHeight="1" x14ac:dyDescent="0.2"/>
    <row r="58" s="129" customFormat="1" ht="11.45" customHeight="1" x14ac:dyDescent="0.2"/>
    <row r="59" s="129" customFormat="1" ht="11.45" customHeight="1" x14ac:dyDescent="0.2"/>
    <row r="60" s="129" customFormat="1" ht="11.45" customHeight="1" x14ac:dyDescent="0.2"/>
    <row r="61" s="129" customFormat="1" ht="11.45" customHeight="1" x14ac:dyDescent="0.2"/>
    <row r="62" s="129" customFormat="1" ht="11.45" customHeight="1" x14ac:dyDescent="0.2"/>
    <row r="63" s="129" customFormat="1" ht="11.45" customHeight="1" x14ac:dyDescent="0.2"/>
    <row r="64" s="129" customFormat="1" ht="11.45" customHeight="1" x14ac:dyDescent="0.2"/>
    <row r="65" s="129" customFormat="1" ht="11.45" customHeight="1" x14ac:dyDescent="0.2"/>
    <row r="66" s="129" customFormat="1" ht="11.45" customHeight="1" x14ac:dyDescent="0.2"/>
    <row r="67" s="129" customFormat="1" ht="11.45" customHeight="1" x14ac:dyDescent="0.2"/>
    <row r="68" s="129" customFormat="1" ht="11.45" customHeight="1" x14ac:dyDescent="0.2"/>
    <row r="69" s="129" customFormat="1" ht="11.45" customHeight="1" x14ac:dyDescent="0.2"/>
    <row r="70" s="129" customFormat="1" ht="11.45" customHeight="1" x14ac:dyDescent="0.2"/>
    <row r="71" s="129" customFormat="1" ht="11.45" customHeight="1" x14ac:dyDescent="0.2"/>
    <row r="72" s="129" customFormat="1" ht="11.45" customHeight="1" x14ac:dyDescent="0.2"/>
    <row r="73" s="129" customFormat="1" ht="11.45" customHeight="1" x14ac:dyDescent="0.2"/>
    <row r="74" s="129" customFormat="1" ht="11.45" customHeight="1" x14ac:dyDescent="0.2"/>
    <row r="75" s="129" customFormat="1" ht="11.45" customHeight="1" x14ac:dyDescent="0.2"/>
    <row r="76" s="129" customFormat="1" ht="11.45" customHeight="1" x14ac:dyDescent="0.2"/>
    <row r="77" s="129" customFormat="1" ht="11.45" customHeight="1" x14ac:dyDescent="0.2"/>
    <row r="78" s="129" customFormat="1" ht="11.45" customHeight="1" x14ac:dyDescent="0.2"/>
    <row r="79" s="129" customFormat="1" ht="11.45" customHeight="1" x14ac:dyDescent="0.2"/>
    <row r="80" s="129" customFormat="1" ht="11.45" customHeight="1" x14ac:dyDescent="0.2"/>
    <row r="81" s="129" customFormat="1" ht="11.45" customHeight="1" x14ac:dyDescent="0.2"/>
    <row r="82" s="129" customFormat="1" ht="11.45" customHeight="1" x14ac:dyDescent="0.2"/>
    <row r="83" s="129" customFormat="1" ht="11.45" customHeight="1" x14ac:dyDescent="0.2"/>
    <row r="84" s="129" customFormat="1" ht="11.45" customHeight="1" x14ac:dyDescent="0.2"/>
    <row r="85" s="129" customFormat="1" ht="11.45" customHeight="1" x14ac:dyDescent="0.2"/>
    <row r="86" s="129" customFormat="1" ht="11.45" customHeight="1" x14ac:dyDescent="0.2"/>
    <row r="87" s="129" customFormat="1" ht="11.45" customHeight="1" x14ac:dyDescent="0.2"/>
    <row r="88" s="129" customFormat="1" ht="11.45" customHeight="1" x14ac:dyDescent="0.2"/>
    <row r="89" s="129" customFormat="1" ht="11.45" customHeight="1" x14ac:dyDescent="0.2"/>
    <row r="90" s="129" customFormat="1" ht="11.45" customHeight="1" x14ac:dyDescent="0.2"/>
    <row r="91" s="129" customFormat="1" ht="11.45" customHeight="1" x14ac:dyDescent="0.2"/>
    <row r="92" s="129" customFormat="1" ht="11.45" customHeight="1" x14ac:dyDescent="0.2"/>
    <row r="93" s="129" customFormat="1" ht="11.45" customHeight="1" x14ac:dyDescent="0.2"/>
    <row r="94" s="129" customFormat="1" ht="11.45" customHeight="1" x14ac:dyDescent="0.2"/>
    <row r="95" s="129" customFormat="1" ht="11.45" customHeight="1" x14ac:dyDescent="0.2"/>
    <row r="96" s="129" customFormat="1" ht="11.45" customHeight="1" x14ac:dyDescent="0.2"/>
    <row r="97" s="129" customFormat="1" ht="11.45" customHeight="1" x14ac:dyDescent="0.2"/>
    <row r="98" s="129" customFormat="1" ht="11.45" customHeight="1" x14ac:dyDescent="0.2"/>
    <row r="99" s="129" customFormat="1" ht="11.45" customHeight="1" x14ac:dyDescent="0.2"/>
    <row r="100" s="129" customFormat="1" ht="11.45" customHeight="1" x14ac:dyDescent="0.2"/>
    <row r="101" s="129" customFormat="1" ht="11.45" customHeight="1" x14ac:dyDescent="0.2"/>
    <row r="102" s="129" customFormat="1" ht="11.45" customHeight="1" x14ac:dyDescent="0.2"/>
    <row r="103" s="129" customFormat="1" ht="11.45" customHeight="1" x14ac:dyDescent="0.2"/>
    <row r="104" s="129" customFormat="1" ht="11.45" customHeight="1" x14ac:dyDescent="0.2"/>
    <row r="105" s="129" customFormat="1" ht="11.45" customHeight="1" x14ac:dyDescent="0.2"/>
    <row r="106" s="129" customFormat="1" ht="11.45" customHeight="1" x14ac:dyDescent="0.2"/>
    <row r="107" s="129" customFormat="1" ht="11.45" customHeight="1" x14ac:dyDescent="0.2"/>
    <row r="108" s="129" customFormat="1" ht="11.45" customHeight="1" x14ac:dyDescent="0.2"/>
    <row r="109" s="129" customFormat="1" ht="11.45" customHeight="1" x14ac:dyDescent="0.2"/>
    <row r="110" s="129" customFormat="1" ht="11.45" customHeight="1" x14ac:dyDescent="0.2"/>
    <row r="111" s="129" customFormat="1" ht="11.45" customHeight="1" x14ac:dyDescent="0.2"/>
    <row r="112" s="129" customFormat="1" ht="11.45" customHeight="1" x14ac:dyDescent="0.2"/>
    <row r="113" s="129" customFormat="1" ht="11.45" customHeight="1" x14ac:dyDescent="0.2"/>
    <row r="114" s="129" customFormat="1" ht="11.45" customHeight="1" x14ac:dyDescent="0.2"/>
    <row r="115" s="129" customFormat="1" ht="11.45" customHeight="1" x14ac:dyDescent="0.2"/>
    <row r="116" s="129" customFormat="1" ht="11.45" customHeight="1" x14ac:dyDescent="0.2"/>
    <row r="117" s="129" customFormat="1" ht="11.45" customHeight="1" x14ac:dyDescent="0.2"/>
    <row r="118" s="129" customFormat="1" ht="11.45" customHeight="1" x14ac:dyDescent="0.2"/>
    <row r="119" s="129" customFormat="1" ht="11.45" customHeight="1" x14ac:dyDescent="0.2"/>
    <row r="120" s="129" customFormat="1" ht="11.45" customHeight="1" x14ac:dyDescent="0.2"/>
    <row r="121" s="129" customFormat="1" ht="11.45" customHeight="1" x14ac:dyDescent="0.2"/>
    <row r="122" s="129" customFormat="1" ht="11.45" customHeight="1" x14ac:dyDescent="0.2"/>
    <row r="123" s="129" customFormat="1" ht="11.45" customHeight="1" x14ac:dyDescent="0.2"/>
    <row r="124" s="129" customFormat="1" ht="11.45" customHeight="1" x14ac:dyDescent="0.2"/>
    <row r="125" s="129" customFormat="1" ht="11.45" customHeight="1" x14ac:dyDescent="0.2"/>
    <row r="126" s="129" customFormat="1" ht="11.45" customHeight="1" x14ac:dyDescent="0.2"/>
    <row r="127" s="129" customFormat="1" ht="11.45" customHeight="1" x14ac:dyDescent="0.2"/>
    <row r="128" s="129" customFormat="1" ht="11.45" customHeight="1" x14ac:dyDescent="0.2"/>
    <row r="129" s="129" customFormat="1" ht="11.45" customHeight="1" x14ac:dyDescent="0.2"/>
    <row r="130" s="129" customFormat="1" ht="11.45" customHeight="1" x14ac:dyDescent="0.2"/>
    <row r="131" s="129" customFormat="1" ht="11.45" customHeight="1" x14ac:dyDescent="0.2"/>
    <row r="132" s="129" customFormat="1" ht="11.45" customHeight="1" x14ac:dyDescent="0.2"/>
    <row r="133" s="129" customFormat="1" ht="11.45" customHeight="1" x14ac:dyDescent="0.2"/>
    <row r="134" s="129" customFormat="1" ht="11.45" customHeight="1" x14ac:dyDescent="0.2"/>
    <row r="135" s="129" customFormat="1" ht="11.45" customHeight="1" x14ac:dyDescent="0.2"/>
    <row r="136" s="129" customFormat="1" ht="11.45" customHeight="1" x14ac:dyDescent="0.2"/>
    <row r="137" s="129" customFormat="1" ht="11.45" customHeight="1" x14ac:dyDescent="0.2"/>
    <row r="138" s="129" customFormat="1" ht="11.45" customHeight="1" x14ac:dyDescent="0.2"/>
    <row r="139" s="129" customFormat="1" ht="11.45" customHeight="1" x14ac:dyDescent="0.2"/>
    <row r="140" s="129" customFormat="1" ht="11.45" customHeight="1" x14ac:dyDescent="0.2"/>
    <row r="141" s="129" customFormat="1" ht="11.45" customHeight="1" x14ac:dyDescent="0.2"/>
    <row r="142" s="129" customFormat="1" ht="11.45" customHeight="1" x14ac:dyDescent="0.2"/>
    <row r="143" s="129" customFormat="1" ht="11.45" customHeight="1" x14ac:dyDescent="0.2"/>
    <row r="144" s="129" customFormat="1" ht="11.45" customHeight="1" x14ac:dyDescent="0.2"/>
    <row r="145" s="129" customFormat="1" ht="11.45" customHeight="1" x14ac:dyDescent="0.2"/>
    <row r="146" s="129" customFormat="1" ht="11.45" customHeight="1" x14ac:dyDescent="0.2"/>
    <row r="147" s="129" customFormat="1" ht="11.45" customHeight="1" x14ac:dyDescent="0.2"/>
    <row r="148" s="129" customFormat="1" ht="11.45" customHeight="1" x14ac:dyDescent="0.2"/>
    <row r="149" s="129" customFormat="1" ht="11.45" customHeight="1" x14ac:dyDescent="0.2"/>
    <row r="150" s="129" customFormat="1" ht="11.45" customHeight="1" x14ac:dyDescent="0.2"/>
    <row r="151" s="129" customFormat="1" ht="11.45" customHeight="1" x14ac:dyDescent="0.2"/>
    <row r="152" s="129" customFormat="1" ht="11.45" customHeight="1" x14ac:dyDescent="0.2"/>
    <row r="153" s="129" customFormat="1" ht="11.45" customHeight="1" x14ac:dyDescent="0.2"/>
    <row r="154" s="129" customFormat="1" ht="11.45" customHeight="1" x14ac:dyDescent="0.2"/>
    <row r="155" s="129" customFormat="1" ht="11.45" customHeight="1" x14ac:dyDescent="0.2"/>
    <row r="156" s="129" customFormat="1" ht="11.45" customHeight="1" x14ac:dyDescent="0.2"/>
    <row r="157" s="129" customFormat="1" ht="11.45" customHeight="1" x14ac:dyDescent="0.2"/>
    <row r="158" s="129" customFormat="1" ht="11.45" customHeight="1" x14ac:dyDescent="0.2"/>
    <row r="159" s="129" customFormat="1" ht="11.45" customHeight="1" x14ac:dyDescent="0.2"/>
    <row r="160" s="129" customFormat="1" ht="11.45" customHeight="1" x14ac:dyDescent="0.2"/>
    <row r="161" s="129" customFormat="1" ht="11.45" customHeight="1" x14ac:dyDescent="0.2"/>
    <row r="162" s="129" customFormat="1" ht="11.45" customHeight="1" x14ac:dyDescent="0.2"/>
    <row r="163" s="129" customFormat="1" ht="11.45" customHeight="1" x14ac:dyDescent="0.2"/>
    <row r="164" s="129" customFormat="1" ht="11.45" customHeight="1" x14ac:dyDescent="0.2"/>
    <row r="165" s="129" customFormat="1" ht="11.45" customHeight="1" x14ac:dyDescent="0.2"/>
    <row r="166" s="129" customFormat="1" ht="11.45" customHeight="1" x14ac:dyDescent="0.2"/>
    <row r="167" s="129" customFormat="1" ht="11.45" customHeight="1" x14ac:dyDescent="0.2"/>
    <row r="168" s="129" customFormat="1" ht="11.45" customHeight="1" x14ac:dyDescent="0.2"/>
    <row r="169" s="129" customFormat="1" ht="11.45" customHeight="1" x14ac:dyDescent="0.2"/>
    <row r="170" s="129" customFormat="1" ht="11.45" customHeight="1" x14ac:dyDescent="0.2"/>
    <row r="171" s="129" customFormat="1" ht="11.45" customHeight="1" x14ac:dyDescent="0.2"/>
    <row r="172" s="129" customFormat="1" ht="11.45" customHeight="1" x14ac:dyDescent="0.2"/>
    <row r="173" s="129" customFormat="1" ht="11.45" customHeight="1" x14ac:dyDescent="0.2"/>
    <row r="174" s="129" customFormat="1" ht="11.45" customHeight="1" x14ac:dyDescent="0.2"/>
    <row r="175" s="129" customFormat="1" ht="11.45" customHeight="1" x14ac:dyDescent="0.2"/>
    <row r="176" s="129" customFormat="1" ht="11.45" customHeight="1" x14ac:dyDescent="0.2"/>
    <row r="177" s="129" customFormat="1" ht="11.45" customHeight="1" x14ac:dyDescent="0.2"/>
    <row r="178" s="129" customFormat="1" ht="11.45" customHeight="1" x14ac:dyDescent="0.2"/>
    <row r="179" s="129" customFormat="1" ht="11.45" customHeight="1" x14ac:dyDescent="0.2"/>
    <row r="180" s="129" customFormat="1" ht="11.45" customHeight="1" x14ac:dyDescent="0.2"/>
    <row r="181" s="129" customFormat="1" ht="11.45" customHeight="1" x14ac:dyDescent="0.2"/>
    <row r="182" s="129" customFormat="1" ht="11.45" customHeight="1" x14ac:dyDescent="0.2"/>
    <row r="183" s="129" customFormat="1" ht="11.45" customHeight="1" x14ac:dyDescent="0.2"/>
    <row r="184" s="129" customFormat="1" ht="11.45" customHeight="1" x14ac:dyDescent="0.2"/>
    <row r="185" s="129" customFormat="1" ht="11.45" customHeight="1" x14ac:dyDescent="0.2"/>
    <row r="186" s="129" customFormat="1" ht="11.45" customHeight="1" x14ac:dyDescent="0.2"/>
    <row r="187" s="129" customFormat="1" ht="11.45" customHeight="1" x14ac:dyDescent="0.2"/>
    <row r="188" s="129" customFormat="1" ht="11.45" customHeight="1" x14ac:dyDescent="0.2"/>
    <row r="189" s="129" customFormat="1" ht="11.45" customHeight="1" x14ac:dyDescent="0.2"/>
    <row r="190" s="129" customFormat="1" ht="11.45" customHeight="1" x14ac:dyDescent="0.2"/>
    <row r="191" s="129" customFormat="1" ht="11.45" customHeight="1" x14ac:dyDescent="0.2"/>
    <row r="192" s="129" customFormat="1" ht="11.45" customHeight="1" x14ac:dyDescent="0.2"/>
    <row r="193" s="129" customFormat="1" ht="11.45" customHeight="1" x14ac:dyDescent="0.2"/>
    <row r="194" s="129" customFormat="1" ht="11.45" customHeight="1" x14ac:dyDescent="0.2"/>
    <row r="195" s="129" customFormat="1" ht="11.45" customHeight="1" x14ac:dyDescent="0.2"/>
    <row r="196" s="129" customFormat="1" ht="11.45" customHeight="1" x14ac:dyDescent="0.2"/>
    <row r="197" s="129" customFormat="1" ht="11.45" customHeight="1" x14ac:dyDescent="0.2"/>
    <row r="198" s="129" customFormat="1" ht="11.45" customHeight="1" x14ac:dyDescent="0.2"/>
    <row r="199" s="129" customFormat="1" ht="11.45" customHeight="1" x14ac:dyDescent="0.2"/>
    <row r="200" s="129" customFormat="1" ht="11.45" customHeight="1" x14ac:dyDescent="0.2"/>
    <row r="201" s="129" customFormat="1" ht="11.45" customHeight="1" x14ac:dyDescent="0.2"/>
    <row r="202" s="129" customFormat="1" ht="11.45" customHeight="1" x14ac:dyDescent="0.2"/>
    <row r="203" s="129" customFormat="1" ht="11.45" customHeight="1" x14ac:dyDescent="0.2"/>
    <row r="204" s="129" customFormat="1" ht="11.45" customHeight="1" x14ac:dyDescent="0.2"/>
    <row r="205" s="129" customFormat="1" ht="11.45" customHeight="1" x14ac:dyDescent="0.2"/>
    <row r="206" s="129" customFormat="1" ht="11.45" customHeight="1" x14ac:dyDescent="0.2"/>
    <row r="207" s="129" customFormat="1" ht="11.45" customHeight="1" x14ac:dyDescent="0.2"/>
    <row r="208" s="129" customFormat="1" ht="11.45" customHeight="1" x14ac:dyDescent="0.2"/>
    <row r="209" s="129" customFormat="1" ht="11.45" customHeight="1" x14ac:dyDescent="0.2"/>
  </sheetData>
  <mergeCells count="13">
    <mergeCell ref="B8:E8"/>
    <mergeCell ref="B20:E20"/>
    <mergeCell ref="B32:E32"/>
    <mergeCell ref="A1:E1"/>
    <mergeCell ref="A2:E2"/>
    <mergeCell ref="A3:E3"/>
    <mergeCell ref="A4:A7"/>
    <mergeCell ref="B4:B6"/>
    <mergeCell ref="C4:C6"/>
    <mergeCell ref="D4:D6"/>
    <mergeCell ref="E4:E6"/>
    <mergeCell ref="B7:C7"/>
    <mergeCell ref="D7:E7"/>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140" zoomScaleNormal="140" workbookViewId="0">
      <selection activeCell="A2" sqref="A2:L2"/>
    </sheetView>
  </sheetViews>
  <sheetFormatPr baseColWidth="10" defaultRowHeight="11.25" x14ac:dyDescent="0.2"/>
  <cols>
    <col min="1" max="1" width="9.7109375" style="107" customWidth="1"/>
    <col min="2" max="2" width="7.28515625" style="130" customWidth="1"/>
    <col min="3" max="7" width="7.28515625" style="107" customWidth="1"/>
    <col min="8" max="10" width="7.7109375" style="107" customWidth="1"/>
    <col min="11" max="11" width="7.28515625" style="107" customWidth="1"/>
    <col min="12" max="12" width="8.140625" style="107" bestFit="1" customWidth="1"/>
    <col min="13" max="16384" width="11.42578125" style="107"/>
  </cols>
  <sheetData>
    <row r="1" spans="1:12" ht="24.95" customHeight="1" x14ac:dyDescent="0.2">
      <c r="A1" s="302" t="s">
        <v>272</v>
      </c>
      <c r="B1" s="302"/>
      <c r="C1" s="302"/>
      <c r="D1" s="302"/>
      <c r="E1" s="302"/>
      <c r="F1" s="302"/>
      <c r="G1" s="302"/>
      <c r="H1" s="302"/>
      <c r="I1" s="302"/>
      <c r="J1" s="302"/>
      <c r="K1" s="302"/>
      <c r="L1" s="302"/>
    </row>
    <row r="2" spans="1:12" s="129" customFormat="1" ht="39" customHeight="1" x14ac:dyDescent="0.2">
      <c r="A2" s="297" t="s">
        <v>389</v>
      </c>
      <c r="B2" s="297"/>
      <c r="C2" s="297"/>
      <c r="D2" s="297"/>
      <c r="E2" s="297"/>
      <c r="F2" s="297"/>
      <c r="G2" s="297"/>
      <c r="H2" s="297"/>
      <c r="I2" s="297"/>
      <c r="J2" s="297"/>
      <c r="K2" s="297"/>
      <c r="L2" s="297"/>
    </row>
    <row r="3" spans="1:12" s="129" customFormat="1" ht="11.45" customHeight="1" x14ac:dyDescent="0.2">
      <c r="A3" s="315" t="s">
        <v>129</v>
      </c>
      <c r="B3" s="300" t="s">
        <v>194</v>
      </c>
      <c r="C3" s="300" t="s">
        <v>195</v>
      </c>
      <c r="D3" s="300" t="s">
        <v>221</v>
      </c>
      <c r="E3" s="300"/>
      <c r="F3" s="300"/>
      <c r="G3" s="300"/>
      <c r="H3" s="300"/>
      <c r="I3" s="300"/>
      <c r="J3" s="300"/>
      <c r="K3" s="300"/>
      <c r="L3" s="301"/>
    </row>
    <row r="4" spans="1:12" s="129" customFormat="1" ht="11.45" customHeight="1" x14ac:dyDescent="0.2">
      <c r="A4" s="315"/>
      <c r="B4" s="300"/>
      <c r="C4" s="300"/>
      <c r="D4" s="300" t="s">
        <v>2</v>
      </c>
      <c r="E4" s="300" t="s">
        <v>3</v>
      </c>
      <c r="F4" s="300" t="s">
        <v>15</v>
      </c>
      <c r="G4" s="300" t="s">
        <v>23</v>
      </c>
      <c r="H4" s="300" t="s">
        <v>5</v>
      </c>
      <c r="I4" s="439" t="s">
        <v>4</v>
      </c>
      <c r="J4" s="332" t="s">
        <v>233</v>
      </c>
      <c r="K4" s="334" t="s">
        <v>187</v>
      </c>
      <c r="L4" s="407"/>
    </row>
    <row r="5" spans="1:12" s="129" customFormat="1" ht="23.25" customHeight="1" x14ac:dyDescent="0.2">
      <c r="A5" s="315"/>
      <c r="B5" s="300" t="s">
        <v>145</v>
      </c>
      <c r="C5" s="300"/>
      <c r="D5" s="300"/>
      <c r="E5" s="300"/>
      <c r="F5" s="300"/>
      <c r="G5" s="300"/>
      <c r="H5" s="300"/>
      <c r="I5" s="440"/>
      <c r="J5" s="332"/>
      <c r="K5" s="81" t="s">
        <v>200</v>
      </c>
      <c r="L5" s="104" t="s">
        <v>24</v>
      </c>
    </row>
    <row r="6" spans="1:12" s="129" customFormat="1" ht="11.45" customHeight="1" x14ac:dyDescent="0.2">
      <c r="A6" s="315"/>
      <c r="B6" s="432" t="s">
        <v>10</v>
      </c>
      <c r="C6" s="432"/>
      <c r="D6" s="432"/>
      <c r="E6" s="432"/>
      <c r="F6" s="432"/>
      <c r="G6" s="432"/>
      <c r="H6" s="432"/>
      <c r="I6" s="432"/>
      <c r="J6" s="432"/>
      <c r="K6" s="432"/>
      <c r="L6" s="402"/>
    </row>
    <row r="7" spans="1:12" s="129" customFormat="1" ht="20.100000000000001" customHeight="1" x14ac:dyDescent="0.2">
      <c r="A7" s="144"/>
      <c r="B7" s="437" t="s">
        <v>113</v>
      </c>
      <c r="C7" s="438"/>
      <c r="D7" s="438"/>
      <c r="E7" s="438"/>
      <c r="F7" s="438"/>
      <c r="G7" s="438"/>
      <c r="H7" s="438"/>
      <c r="I7" s="438"/>
      <c r="J7" s="438"/>
      <c r="K7" s="438"/>
      <c r="L7" s="438"/>
    </row>
    <row r="8" spans="1:12" s="129" customFormat="1" ht="15" customHeight="1" x14ac:dyDescent="0.2">
      <c r="A8" s="205" t="s">
        <v>146</v>
      </c>
      <c r="B8" s="204">
        <v>100</v>
      </c>
      <c r="C8" s="204">
        <v>100</v>
      </c>
      <c r="D8" s="204">
        <v>100</v>
      </c>
      <c r="E8" s="204">
        <v>99.999999999999986</v>
      </c>
      <c r="F8" s="204">
        <v>100</v>
      </c>
      <c r="G8" s="204">
        <v>100</v>
      </c>
      <c r="H8" s="204">
        <v>99.999999999999986</v>
      </c>
      <c r="I8" s="204">
        <v>100.00000000000001</v>
      </c>
      <c r="J8" s="204">
        <v>100</v>
      </c>
      <c r="K8" s="204">
        <v>100</v>
      </c>
      <c r="L8" s="204">
        <v>100</v>
      </c>
    </row>
    <row r="9" spans="1:12" s="129" customFormat="1" ht="11.45" customHeight="1" x14ac:dyDescent="0.2">
      <c r="A9" s="148" t="s">
        <v>301</v>
      </c>
      <c r="B9" s="195">
        <v>5.3872210877229643</v>
      </c>
      <c r="C9" s="195">
        <v>5.2305348944717984</v>
      </c>
      <c r="D9" s="195">
        <v>1.7545942948873601</v>
      </c>
      <c r="E9" s="195">
        <v>3.5368583999132137</v>
      </c>
      <c r="F9" s="195">
        <v>4.981873065586961</v>
      </c>
      <c r="G9" s="195">
        <v>2.8717318424165899</v>
      </c>
      <c r="H9" s="195">
        <v>12.6395757017512</v>
      </c>
      <c r="I9" s="195">
        <v>8.6965304721928351</v>
      </c>
      <c r="J9" s="195">
        <v>9.8834531021231911</v>
      </c>
      <c r="K9" s="195">
        <v>5.7645973461084168</v>
      </c>
      <c r="L9" s="195">
        <v>25.347972503273521</v>
      </c>
    </row>
    <row r="10" spans="1:12" s="129" customFormat="1" ht="11.45" customHeight="1" x14ac:dyDescent="0.2">
      <c r="A10" s="148" t="s">
        <v>302</v>
      </c>
      <c r="B10" s="195">
        <v>6.8283119857014167</v>
      </c>
      <c r="C10" s="195">
        <v>11.126621711983359</v>
      </c>
      <c r="D10" s="195">
        <v>7.3251303588596501</v>
      </c>
      <c r="E10" s="195">
        <v>8.0705603163703739</v>
      </c>
      <c r="F10" s="195">
        <v>7.6251320980319459</v>
      </c>
      <c r="G10" s="195">
        <v>11.344252636293843</v>
      </c>
      <c r="H10" s="195">
        <v>15.599381155878106</v>
      </c>
      <c r="I10" s="195">
        <v>12.097611200249577</v>
      </c>
      <c r="J10" s="195">
        <v>20.935992860239491</v>
      </c>
      <c r="K10" s="195">
        <v>11.898577271954789</v>
      </c>
      <c r="L10" s="195">
        <v>34.361622830157309</v>
      </c>
    </row>
    <row r="11" spans="1:12" s="129" customFormat="1" ht="11.45" customHeight="1" x14ac:dyDescent="0.2">
      <c r="A11" s="148" t="s">
        <v>303</v>
      </c>
      <c r="B11" s="195">
        <v>5.9001971881488178</v>
      </c>
      <c r="C11" s="195">
        <v>13.151038677767293</v>
      </c>
      <c r="D11" s="195">
        <v>11.523845889271771</v>
      </c>
      <c r="E11" s="195">
        <v>10.537181035302979</v>
      </c>
      <c r="F11" s="195">
        <v>9.3550104762062745</v>
      </c>
      <c r="G11" s="195">
        <v>16.184495107087759</v>
      </c>
      <c r="H11" s="195">
        <v>15.615930042933671</v>
      </c>
      <c r="I11" s="195">
        <v>15.110943531247951</v>
      </c>
      <c r="J11" s="195">
        <v>16.500319128367025</v>
      </c>
      <c r="K11" s="195">
        <v>11.710661110857007</v>
      </c>
      <c r="L11" s="195">
        <v>19.106602359789502</v>
      </c>
    </row>
    <row r="12" spans="1:12" s="129" customFormat="1" ht="11.45" customHeight="1" x14ac:dyDescent="0.2">
      <c r="A12" s="148" t="s">
        <v>304</v>
      </c>
      <c r="B12" s="195">
        <v>20.824188264274461</v>
      </c>
      <c r="C12" s="195">
        <v>28.827582862530594</v>
      </c>
      <c r="D12" s="195">
        <v>29.179474104889813</v>
      </c>
      <c r="E12" s="195">
        <v>24.84564599102767</v>
      </c>
      <c r="F12" s="195">
        <v>25.881248220509608</v>
      </c>
      <c r="G12" s="195">
        <v>33.524772262658296</v>
      </c>
      <c r="H12" s="195">
        <v>31.406096281480824</v>
      </c>
      <c r="I12" s="195">
        <v>28.848462160405642</v>
      </c>
      <c r="J12" s="195">
        <v>27.61427638764129</v>
      </c>
      <c r="K12" s="195">
        <v>39.05138110742088</v>
      </c>
      <c r="L12" s="195">
        <v>15.305638180335693</v>
      </c>
    </row>
    <row r="13" spans="1:12" s="129" customFormat="1" ht="11.45" customHeight="1" x14ac:dyDescent="0.2">
      <c r="A13" s="148" t="s">
        <v>305</v>
      </c>
      <c r="B13" s="195">
        <v>23.487052660560352</v>
      </c>
      <c r="C13" s="195">
        <v>21.385376995505094</v>
      </c>
      <c r="D13" s="195">
        <v>23.177211161264264</v>
      </c>
      <c r="E13" s="195">
        <v>22.053479281136436</v>
      </c>
      <c r="F13" s="195">
        <v>26.157617580767404</v>
      </c>
      <c r="G13" s="195">
        <v>22.695601107925945</v>
      </c>
      <c r="H13" s="195">
        <v>14.563642114580405</v>
      </c>
      <c r="I13" s="195">
        <v>22.859423762682937</v>
      </c>
      <c r="J13" s="195">
        <v>15.802348641552895</v>
      </c>
      <c r="K13" s="195">
        <v>20.717300291525639</v>
      </c>
      <c r="L13" s="195">
        <v>4.2078564037265629</v>
      </c>
    </row>
    <row r="14" spans="1:12" s="129" customFormat="1" ht="11.45" customHeight="1" x14ac:dyDescent="0.2">
      <c r="A14" s="148" t="s">
        <v>306</v>
      </c>
      <c r="B14" s="195">
        <v>37.573028813591996</v>
      </c>
      <c r="C14" s="195">
        <v>20.278844857741859</v>
      </c>
      <c r="D14" s="195">
        <v>27.039744190827133</v>
      </c>
      <c r="E14" s="195">
        <v>30.956274976249322</v>
      </c>
      <c r="F14" s="195">
        <v>25.999118558897809</v>
      </c>
      <c r="G14" s="195">
        <v>13.379147043617566</v>
      </c>
      <c r="H14" s="195">
        <v>10.175374703375782</v>
      </c>
      <c r="I14" s="195">
        <v>12.38702887322107</v>
      </c>
      <c r="J14" s="195">
        <v>9.2636098800761086</v>
      </c>
      <c r="K14" s="195">
        <v>10.857482872133266</v>
      </c>
      <c r="L14" s="195">
        <v>1.6703077227174048</v>
      </c>
    </row>
    <row r="15" spans="1:12" s="129" customFormat="1" ht="20.100000000000001" customHeight="1" x14ac:dyDescent="0.2">
      <c r="A15" s="155"/>
      <c r="B15" s="397" t="s">
        <v>124</v>
      </c>
      <c r="C15" s="398"/>
      <c r="D15" s="398"/>
      <c r="E15" s="398"/>
      <c r="F15" s="398"/>
      <c r="G15" s="398"/>
      <c r="H15" s="398"/>
      <c r="I15" s="398"/>
      <c r="J15" s="398"/>
      <c r="K15" s="398"/>
      <c r="L15" s="398"/>
    </row>
    <row r="16" spans="1:12" s="129" customFormat="1" ht="15" customHeight="1" x14ac:dyDescent="0.2">
      <c r="A16" s="205" t="s">
        <v>146</v>
      </c>
      <c r="B16" s="204">
        <v>52.137335025353664</v>
      </c>
      <c r="C16" s="204">
        <v>48.452557888006226</v>
      </c>
      <c r="D16" s="204">
        <v>43.704382124473248</v>
      </c>
      <c r="E16" s="204">
        <v>43.951891957890602</v>
      </c>
      <c r="F16" s="204">
        <v>48.167564445832681</v>
      </c>
      <c r="G16" s="204">
        <v>64.550985499416129</v>
      </c>
      <c r="H16" s="204">
        <v>41.044432087868202</v>
      </c>
      <c r="I16" s="204">
        <v>50.967965475258254</v>
      </c>
      <c r="J16" s="204">
        <v>46.700438291750281</v>
      </c>
      <c r="K16" s="204">
        <v>52.901736273031503</v>
      </c>
      <c r="L16" s="204">
        <v>63.248466836404006</v>
      </c>
    </row>
    <row r="17" spans="1:12" s="129" customFormat="1" ht="11.45" customHeight="1" x14ac:dyDescent="0.2">
      <c r="A17" s="208" t="s">
        <v>301</v>
      </c>
      <c r="B17" s="195">
        <v>2.7368492244131852</v>
      </c>
      <c r="C17" s="195">
        <v>2.6139197209826848</v>
      </c>
      <c r="D17" s="195">
        <v>0.80431173502628206</v>
      </c>
      <c r="E17" s="195">
        <v>1.8174461598048046</v>
      </c>
      <c r="F17" s="195">
        <v>2.2772621340393555</v>
      </c>
      <c r="G17" s="195">
        <v>1.6852303366744827</v>
      </c>
      <c r="H17" s="195">
        <v>4.5863478111052363</v>
      </c>
      <c r="I17" s="195">
        <v>5.6311452546404439</v>
      </c>
      <c r="J17" s="195">
        <v>5.908528507423739</v>
      </c>
      <c r="K17" s="195">
        <v>3.4392386896256242</v>
      </c>
      <c r="L17" s="195">
        <v>18.358904535841472</v>
      </c>
    </row>
    <row r="18" spans="1:12" s="129" customFormat="1" ht="11.45" customHeight="1" x14ac:dyDescent="0.2">
      <c r="A18" s="208" t="s">
        <v>302</v>
      </c>
      <c r="B18" s="195">
        <v>3.8287817587272301</v>
      </c>
      <c r="C18" s="195">
        <v>5.5953657721160903</v>
      </c>
      <c r="D18" s="195">
        <v>3.551204345286227</v>
      </c>
      <c r="E18" s="195">
        <v>3.0992831502344211</v>
      </c>
      <c r="F18" s="195">
        <v>3.4981175355654544</v>
      </c>
      <c r="G18" s="195">
        <v>7.0512137755712043</v>
      </c>
      <c r="H18" s="195">
        <v>7.027568401005599</v>
      </c>
      <c r="I18" s="195">
        <v>7.9449013099771344</v>
      </c>
      <c r="J18" s="195">
        <v>10.576679948050248</v>
      </c>
      <c r="K18" s="195">
        <v>6.3748099180834439</v>
      </c>
      <c r="L18" s="195">
        <v>21.693843055185994</v>
      </c>
    </row>
    <row r="19" spans="1:12" s="129" customFormat="1" ht="11.45" customHeight="1" x14ac:dyDescent="0.2">
      <c r="A19" s="208" t="s">
        <v>303</v>
      </c>
      <c r="B19" s="195">
        <v>3.0918591995165792</v>
      </c>
      <c r="C19" s="195">
        <v>6.5782118378666858</v>
      </c>
      <c r="D19" s="195">
        <v>5.1785382929455581</v>
      </c>
      <c r="E19" s="195">
        <v>4.5033126750036159</v>
      </c>
      <c r="F19" s="195">
        <v>4.7015429783188116</v>
      </c>
      <c r="G19" s="195">
        <v>10.269498621059736</v>
      </c>
      <c r="H19" s="195">
        <v>6.3783087891166765</v>
      </c>
      <c r="I19" s="195">
        <v>8.3107684904781109</v>
      </c>
      <c r="J19" s="195">
        <v>8.2622591316230434</v>
      </c>
      <c r="K19" s="195">
        <v>6.2154813097324837</v>
      </c>
      <c r="L19" s="195">
        <v>12.744541380528981</v>
      </c>
    </row>
    <row r="20" spans="1:12" s="129" customFormat="1" ht="11.45" customHeight="1" x14ac:dyDescent="0.2">
      <c r="A20" s="208" t="s">
        <v>304</v>
      </c>
      <c r="B20" s="195">
        <v>10.884558165838815</v>
      </c>
      <c r="C20" s="195">
        <v>14.01172053668413</v>
      </c>
      <c r="D20" s="195">
        <v>13.4457599546894</v>
      </c>
      <c r="E20" s="195">
        <v>11.410767178873977</v>
      </c>
      <c r="F20" s="195">
        <v>11.774584923685913</v>
      </c>
      <c r="G20" s="195">
        <v>21.638366364075114</v>
      </c>
      <c r="H20" s="195">
        <v>12.563398553338322</v>
      </c>
      <c r="I20" s="195">
        <v>12.094867078768059</v>
      </c>
      <c r="J20" s="195">
        <v>12.088329143598223</v>
      </c>
      <c r="K20" s="195">
        <v>21.130959030728608</v>
      </c>
      <c r="L20" s="195">
        <v>8.4580752848846412</v>
      </c>
    </row>
    <row r="21" spans="1:12" s="129" customFormat="1" ht="11.45" customHeight="1" x14ac:dyDescent="0.2">
      <c r="A21" s="208" t="s">
        <v>305</v>
      </c>
      <c r="B21" s="195">
        <v>15.203130173745686</v>
      </c>
      <c r="C21" s="195">
        <v>10.546840178785812</v>
      </c>
      <c r="D21" s="195">
        <v>10.243113189961672</v>
      </c>
      <c r="E21" s="195">
        <v>9.8843434053064172</v>
      </c>
      <c r="F21" s="195">
        <v>13.047122676969911</v>
      </c>
      <c r="G21" s="195">
        <v>15.252601996542861</v>
      </c>
      <c r="H21" s="195">
        <v>6.1686740682852612</v>
      </c>
      <c r="I21" s="195">
        <v>11.666777599712692</v>
      </c>
      <c r="J21" s="195">
        <v>6.340035036231372</v>
      </c>
      <c r="K21" s="195">
        <v>10.72637951731765</v>
      </c>
      <c r="L21" s="195">
        <v>1.2507908753508437</v>
      </c>
    </row>
    <row r="22" spans="1:12" s="129" customFormat="1" ht="11.45" customHeight="1" x14ac:dyDescent="0.2">
      <c r="A22" s="208" t="s">
        <v>306</v>
      </c>
      <c r="B22" s="195">
        <v>16.392156503112169</v>
      </c>
      <c r="C22" s="195">
        <v>9.1064998415708267</v>
      </c>
      <c r="D22" s="195">
        <v>10.481454606564105</v>
      </c>
      <c r="E22" s="195">
        <v>13.236739388667365</v>
      </c>
      <c r="F22" s="195">
        <v>12.868934197253234</v>
      </c>
      <c r="G22" s="195">
        <v>8.6540744054927234</v>
      </c>
      <c r="H22" s="195">
        <v>4.3201344650171025</v>
      </c>
      <c r="I22" s="195">
        <v>5.3195057416818115</v>
      </c>
      <c r="J22" s="195">
        <v>3.5246065248236587</v>
      </c>
      <c r="K22" s="195">
        <v>5.0148678075436957</v>
      </c>
      <c r="L22" s="195">
        <v>0.7423117046120713</v>
      </c>
    </row>
    <row r="23" spans="1:12" s="129" customFormat="1" ht="20.100000000000001" customHeight="1" x14ac:dyDescent="0.2">
      <c r="A23" s="155"/>
      <c r="B23" s="397" t="s">
        <v>125</v>
      </c>
      <c r="C23" s="398"/>
      <c r="D23" s="398"/>
      <c r="E23" s="398"/>
      <c r="F23" s="398"/>
      <c r="G23" s="398"/>
      <c r="H23" s="398"/>
      <c r="I23" s="398"/>
      <c r="J23" s="398"/>
      <c r="K23" s="398"/>
      <c r="L23" s="398"/>
    </row>
    <row r="24" spans="1:12" s="129" customFormat="1" ht="15" customHeight="1" x14ac:dyDescent="0.2">
      <c r="A24" s="205" t="s">
        <v>146</v>
      </c>
      <c r="B24" s="204">
        <v>47.862664974646336</v>
      </c>
      <c r="C24" s="204">
        <v>51.54744211199376</v>
      </c>
      <c r="D24" s="204">
        <v>56.29561787552673</v>
      </c>
      <c r="E24" s="204">
        <v>56.048108042109391</v>
      </c>
      <c r="F24" s="204">
        <v>51.832435554167326</v>
      </c>
      <c r="G24" s="204">
        <v>35.449014500583843</v>
      </c>
      <c r="H24" s="204">
        <v>58.955567912131784</v>
      </c>
      <c r="I24" s="204">
        <v>49.032034524741754</v>
      </c>
      <c r="J24" s="204">
        <v>53.299561708249726</v>
      </c>
      <c r="K24" s="204">
        <v>47.098263726968504</v>
      </c>
      <c r="L24" s="204">
        <v>36.751533163596015</v>
      </c>
    </row>
    <row r="25" spans="1:12" s="129" customFormat="1" ht="11.45" customHeight="1" x14ac:dyDescent="0.2">
      <c r="A25" s="208" t="s">
        <v>301</v>
      </c>
      <c r="B25" s="195">
        <v>2.650371863309779</v>
      </c>
      <c r="C25" s="195">
        <v>2.6166151734891141</v>
      </c>
      <c r="D25" s="195">
        <v>0.95028255986107824</v>
      </c>
      <c r="E25" s="195">
        <v>1.7194122401084091</v>
      </c>
      <c r="F25" s="195">
        <v>2.7046109315476055</v>
      </c>
      <c r="G25" s="195">
        <v>1.186501505742108</v>
      </c>
      <c r="H25" s="195">
        <v>8.0532278906459673</v>
      </c>
      <c r="I25" s="195">
        <v>3.0653852175523904</v>
      </c>
      <c r="J25" s="195">
        <v>3.9749245946994542</v>
      </c>
      <c r="K25" s="195">
        <v>2.3253586564827926</v>
      </c>
      <c r="L25" s="195">
        <v>6.9890679674320602</v>
      </c>
    </row>
    <row r="26" spans="1:12" s="129" customFormat="1" ht="11.45" customHeight="1" x14ac:dyDescent="0.2">
      <c r="A26" s="208" t="s">
        <v>302</v>
      </c>
      <c r="B26" s="195">
        <v>2.9995302269741875</v>
      </c>
      <c r="C26" s="195">
        <v>5.5312559398672674</v>
      </c>
      <c r="D26" s="195">
        <v>3.7739260135734232</v>
      </c>
      <c r="E26" s="195">
        <v>4.9712771661359527</v>
      </c>
      <c r="F26" s="195">
        <v>4.1270145624664902</v>
      </c>
      <c r="G26" s="195">
        <v>4.2930388607226417</v>
      </c>
      <c r="H26" s="195">
        <v>8.5718127548725072</v>
      </c>
      <c r="I26" s="195">
        <v>4.1527098902724449</v>
      </c>
      <c r="J26" s="195">
        <v>10.359312912189237</v>
      </c>
      <c r="K26" s="195">
        <v>5.5237673538713468</v>
      </c>
      <c r="L26" s="195">
        <v>12.667779774971322</v>
      </c>
    </row>
    <row r="27" spans="1:12" s="129" customFormat="1" ht="11.45" customHeight="1" x14ac:dyDescent="0.2">
      <c r="A27" s="208" t="s">
        <v>303</v>
      </c>
      <c r="B27" s="195">
        <v>2.8083379886322373</v>
      </c>
      <c r="C27" s="195">
        <v>6.5728268399006033</v>
      </c>
      <c r="D27" s="195">
        <v>6.3453075963262089</v>
      </c>
      <c r="E27" s="195">
        <v>6.0338683602993575</v>
      </c>
      <c r="F27" s="195">
        <v>4.6534674978874602</v>
      </c>
      <c r="G27" s="195">
        <v>5.9149964860280129</v>
      </c>
      <c r="H27" s="195">
        <v>9.2376212538169948</v>
      </c>
      <c r="I27" s="195">
        <v>6.8001750407698367</v>
      </c>
      <c r="J27" s="195">
        <v>8.2380599967439814</v>
      </c>
      <c r="K27" s="195">
        <v>5.4951798011245243</v>
      </c>
      <c r="L27" s="195">
        <v>6.3620609792605229</v>
      </c>
    </row>
    <row r="28" spans="1:12" s="129" customFormat="1" ht="11.45" customHeight="1" x14ac:dyDescent="0.2">
      <c r="A28" s="208" t="s">
        <v>304</v>
      </c>
      <c r="B28" s="195">
        <v>9.9396300984356429</v>
      </c>
      <c r="C28" s="195">
        <v>14.815862325846473</v>
      </c>
      <c r="D28" s="195">
        <v>15.733714150200415</v>
      </c>
      <c r="E28" s="195">
        <v>13.434878812153682</v>
      </c>
      <c r="F28" s="195">
        <v>14.106663296823703</v>
      </c>
      <c r="G28" s="195">
        <v>11.886405898583154</v>
      </c>
      <c r="H28" s="195">
        <v>18.842697728142493</v>
      </c>
      <c r="I28" s="195">
        <v>16.753595081637584</v>
      </c>
      <c r="J28" s="195">
        <v>15.525947244043074</v>
      </c>
      <c r="K28" s="195">
        <v>17.920422076692287</v>
      </c>
      <c r="L28" s="195">
        <v>6.8475628954510555</v>
      </c>
    </row>
    <row r="29" spans="1:12" s="129" customFormat="1" ht="11.45" customHeight="1" x14ac:dyDescent="0.2">
      <c r="A29" s="208" t="s">
        <v>305</v>
      </c>
      <c r="B29" s="195">
        <v>8.2839224868146548</v>
      </c>
      <c r="C29" s="195">
        <v>10.838536816719277</v>
      </c>
      <c r="D29" s="195">
        <v>12.934097971302588</v>
      </c>
      <c r="E29" s="195">
        <v>12.16913587583001</v>
      </c>
      <c r="F29" s="195">
        <v>13.110494903797493</v>
      </c>
      <c r="G29" s="195">
        <v>7.4429991113830827</v>
      </c>
      <c r="H29" s="195">
        <v>8.3949680462951424</v>
      </c>
      <c r="I29" s="195">
        <v>11.192646162970236</v>
      </c>
      <c r="J29" s="195">
        <v>9.4623136053215244</v>
      </c>
      <c r="K29" s="195">
        <v>9.990920774207984</v>
      </c>
      <c r="L29" s="195">
        <v>2.9570655283757188</v>
      </c>
    </row>
    <row r="30" spans="1:12" s="129" customFormat="1" ht="11.45" customHeight="1" x14ac:dyDescent="0.2">
      <c r="A30" s="208" t="s">
        <v>306</v>
      </c>
      <c r="B30" s="195">
        <v>21.180872310479835</v>
      </c>
      <c r="C30" s="195">
        <v>11.172345016171031</v>
      </c>
      <c r="D30" s="195">
        <v>16.558289584263026</v>
      </c>
      <c r="E30" s="195">
        <v>17.71953558758198</v>
      </c>
      <c r="F30" s="195">
        <v>13.130184361644574</v>
      </c>
      <c r="G30" s="195">
        <v>4.72507263812484</v>
      </c>
      <c r="H30" s="195">
        <v>5.8552402383586797</v>
      </c>
      <c r="I30" s="195">
        <v>7.067523131539259</v>
      </c>
      <c r="J30" s="195">
        <v>5.7390033552524464</v>
      </c>
      <c r="K30" s="195">
        <v>5.842615064589574</v>
      </c>
      <c r="L30" s="195">
        <v>0.92799601810533316</v>
      </c>
    </row>
    <row r="31" spans="1:12" s="129" customFormat="1" ht="11.45" customHeight="1" x14ac:dyDescent="0.2">
      <c r="B31" s="202"/>
    </row>
    <row r="32" spans="1:12" s="129" customFormat="1" ht="11.45" customHeight="1" x14ac:dyDescent="0.2">
      <c r="B32" s="202"/>
    </row>
    <row r="33" spans="2:2" s="129" customFormat="1" ht="11.45" customHeight="1" x14ac:dyDescent="0.2">
      <c r="B33" s="202"/>
    </row>
    <row r="34" spans="2:2" s="129" customFormat="1" ht="11.45" customHeight="1" x14ac:dyDescent="0.2">
      <c r="B34" s="202"/>
    </row>
    <row r="35" spans="2:2" s="129" customFormat="1" ht="11.45" customHeight="1" x14ac:dyDescent="0.2">
      <c r="B35" s="202"/>
    </row>
    <row r="36" spans="2:2" s="129" customFormat="1" ht="11.45" customHeight="1" x14ac:dyDescent="0.2">
      <c r="B36" s="202"/>
    </row>
    <row r="37" spans="2:2" s="129" customFormat="1" ht="11.45" customHeight="1" x14ac:dyDescent="0.2">
      <c r="B37" s="202"/>
    </row>
    <row r="38" spans="2:2" s="129" customFormat="1" ht="11.45" customHeight="1" x14ac:dyDescent="0.2">
      <c r="B38" s="202"/>
    </row>
  </sheetData>
  <mergeCells count="19">
    <mergeCell ref="F4:F5"/>
    <mergeCell ref="H4:H5"/>
    <mergeCell ref="D3:L3"/>
    <mergeCell ref="J4:J5"/>
    <mergeCell ref="A1:L1"/>
    <mergeCell ref="G4:G5"/>
    <mergeCell ref="B23:L23"/>
    <mergeCell ref="A2:L2"/>
    <mergeCell ref="A3:A6"/>
    <mergeCell ref="B7:L7"/>
    <mergeCell ref="B15:L15"/>
    <mergeCell ref="B3:B4"/>
    <mergeCell ref="C3:C4"/>
    <mergeCell ref="B6:L6"/>
    <mergeCell ref="K4:L4"/>
    <mergeCell ref="I4:I5"/>
    <mergeCell ref="B5:C5"/>
    <mergeCell ref="E4:E5"/>
    <mergeCell ref="D4:D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zoomScale="140" zoomScaleNormal="140" workbookViewId="0">
      <selection sqref="A1:K1"/>
    </sheetView>
  </sheetViews>
  <sheetFormatPr baseColWidth="10" defaultRowHeight="11.25" x14ac:dyDescent="0.2"/>
  <cols>
    <col min="1" max="1" width="9.7109375" style="107" customWidth="1"/>
    <col min="2" max="2" width="7.28515625" style="130" customWidth="1"/>
    <col min="3" max="11" width="8.28515625" style="107" customWidth="1"/>
    <col min="12" max="16384" width="11.42578125" style="107"/>
  </cols>
  <sheetData>
    <row r="1" spans="1:11" ht="24.95" customHeight="1" x14ac:dyDescent="0.2">
      <c r="A1" s="302" t="s">
        <v>272</v>
      </c>
      <c r="B1" s="302"/>
      <c r="C1" s="302"/>
      <c r="D1" s="302"/>
      <c r="E1" s="302"/>
      <c r="F1" s="302"/>
      <c r="G1" s="302"/>
      <c r="H1" s="302"/>
      <c r="I1" s="302"/>
      <c r="J1" s="302"/>
      <c r="K1" s="302"/>
    </row>
    <row r="2" spans="1:11" s="129" customFormat="1" ht="32.25" customHeight="1" x14ac:dyDescent="0.2">
      <c r="A2" s="383" t="s">
        <v>399</v>
      </c>
      <c r="B2" s="383"/>
      <c r="C2" s="383"/>
      <c r="D2" s="383"/>
      <c r="E2" s="383"/>
      <c r="F2" s="383"/>
      <c r="G2" s="383"/>
      <c r="H2" s="383"/>
      <c r="I2" s="383"/>
      <c r="J2" s="383"/>
      <c r="K2" s="383"/>
    </row>
    <row r="3" spans="1:11" s="129" customFormat="1" ht="13.5" customHeight="1" x14ac:dyDescent="0.2">
      <c r="A3" s="399" t="s">
        <v>129</v>
      </c>
      <c r="B3" s="320" t="s">
        <v>161</v>
      </c>
      <c r="C3" s="248" t="s">
        <v>194</v>
      </c>
      <c r="D3" s="248" t="s">
        <v>195</v>
      </c>
      <c r="E3" s="300" t="s">
        <v>221</v>
      </c>
      <c r="F3" s="300"/>
      <c r="G3" s="300"/>
      <c r="H3" s="300"/>
      <c r="I3" s="300"/>
      <c r="J3" s="300"/>
      <c r="K3" s="301"/>
    </row>
    <row r="4" spans="1:11" s="129" customFormat="1" ht="12" customHeight="1" x14ac:dyDescent="0.2">
      <c r="A4" s="400"/>
      <c r="B4" s="441"/>
      <c r="C4" s="300" t="s">
        <v>145</v>
      </c>
      <c r="D4" s="300"/>
      <c r="E4" s="247" t="s">
        <v>2</v>
      </c>
      <c r="F4" s="248" t="s">
        <v>3</v>
      </c>
      <c r="G4" s="247" t="s">
        <v>15</v>
      </c>
      <c r="H4" s="247" t="s">
        <v>23</v>
      </c>
      <c r="I4" s="248" t="s">
        <v>5</v>
      </c>
      <c r="J4" s="248" t="s">
        <v>4</v>
      </c>
      <c r="K4" s="249" t="s">
        <v>232</v>
      </c>
    </row>
    <row r="5" spans="1:11" s="129" customFormat="1" ht="11.45" customHeight="1" x14ac:dyDescent="0.2">
      <c r="A5" s="401"/>
      <c r="B5" s="442"/>
      <c r="C5" s="332" t="s">
        <v>10</v>
      </c>
      <c r="D5" s="332"/>
      <c r="E5" s="332"/>
      <c r="F5" s="332"/>
      <c r="G5" s="332"/>
      <c r="H5" s="332"/>
      <c r="I5" s="332"/>
      <c r="J5" s="332"/>
      <c r="K5" s="334"/>
    </row>
    <row r="6" spans="1:11" s="129" customFormat="1" ht="11.45" customHeight="1" x14ac:dyDescent="0.2">
      <c r="A6" s="170"/>
      <c r="B6" s="261"/>
      <c r="C6" s="171"/>
      <c r="D6" s="171"/>
      <c r="E6" s="171"/>
      <c r="F6" s="171"/>
      <c r="G6" s="171"/>
      <c r="H6" s="171"/>
      <c r="I6" s="171"/>
      <c r="J6" s="171"/>
      <c r="K6" s="227"/>
    </row>
    <row r="7" spans="1:11" s="129" customFormat="1" ht="11.45" customHeight="1" x14ac:dyDescent="0.2">
      <c r="A7" s="251" t="s">
        <v>141</v>
      </c>
      <c r="B7" s="262">
        <v>2019</v>
      </c>
      <c r="C7" s="252">
        <v>5.4</v>
      </c>
      <c r="D7" s="252">
        <v>5.2</v>
      </c>
      <c r="E7" s="252">
        <v>1.8</v>
      </c>
      <c r="F7" s="252">
        <v>3.5</v>
      </c>
      <c r="G7" s="252">
        <v>5</v>
      </c>
      <c r="H7" s="252">
        <v>2.9</v>
      </c>
      <c r="I7" s="252">
        <v>12.6</v>
      </c>
      <c r="J7" s="252">
        <v>8.6999999999999993</v>
      </c>
      <c r="K7" s="252">
        <v>9.9</v>
      </c>
    </row>
    <row r="8" spans="1:11" s="129" customFormat="1" ht="11.45" customHeight="1" x14ac:dyDescent="0.2">
      <c r="A8" s="253"/>
      <c r="B8" s="263">
        <v>2014</v>
      </c>
      <c r="C8" s="254">
        <v>1.3</v>
      </c>
      <c r="D8" s="254">
        <v>4</v>
      </c>
      <c r="E8" s="254">
        <v>3.6</v>
      </c>
      <c r="F8" s="254">
        <v>2.8</v>
      </c>
      <c r="G8" s="254">
        <v>2.9</v>
      </c>
      <c r="H8" s="264">
        <v>4.0999999999999996</v>
      </c>
      <c r="I8" s="254">
        <v>8.1</v>
      </c>
      <c r="J8" s="254">
        <v>4.7</v>
      </c>
      <c r="K8" s="254">
        <v>7.9</v>
      </c>
    </row>
    <row r="9" spans="1:11" s="129" customFormat="1" ht="11.45" customHeight="1" x14ac:dyDescent="0.2">
      <c r="A9" s="251"/>
      <c r="B9" s="263">
        <v>2009</v>
      </c>
      <c r="C9" s="255">
        <v>5.2</v>
      </c>
      <c r="D9" s="255">
        <v>6.9</v>
      </c>
      <c r="E9" s="252">
        <v>6.1</v>
      </c>
      <c r="F9" s="252">
        <v>7.9</v>
      </c>
      <c r="G9" s="252">
        <v>4.3</v>
      </c>
      <c r="H9" s="252" t="s">
        <v>50</v>
      </c>
      <c r="I9" s="252">
        <v>10.6</v>
      </c>
      <c r="J9" s="252">
        <v>9</v>
      </c>
      <c r="K9" s="254">
        <v>9.6999999999999993</v>
      </c>
    </row>
    <row r="10" spans="1:11" s="129" customFormat="1" ht="11.45" customHeight="1" x14ac:dyDescent="0.2">
      <c r="A10" s="251"/>
      <c r="B10" s="263">
        <v>2004</v>
      </c>
      <c r="C10" s="255">
        <v>4.9000000000000004</v>
      </c>
      <c r="D10" s="255">
        <v>7.3</v>
      </c>
      <c r="E10" s="252">
        <v>6.4</v>
      </c>
      <c r="F10" s="252">
        <v>8.6</v>
      </c>
      <c r="G10" s="252">
        <v>4.3</v>
      </c>
      <c r="H10" s="252" t="s">
        <v>50</v>
      </c>
      <c r="I10" s="252">
        <v>11.9</v>
      </c>
      <c r="J10" s="252">
        <v>14.2</v>
      </c>
      <c r="K10" s="254">
        <v>10.1</v>
      </c>
    </row>
    <row r="11" spans="1:11" s="129" customFormat="1" ht="11.45" customHeight="1" x14ac:dyDescent="0.2">
      <c r="A11" s="251"/>
      <c r="B11" s="263">
        <v>1999</v>
      </c>
      <c r="C11" s="255">
        <v>3</v>
      </c>
      <c r="D11" s="255">
        <v>7.3</v>
      </c>
      <c r="E11" s="252">
        <v>7.1</v>
      </c>
      <c r="F11" s="252">
        <v>6.7</v>
      </c>
      <c r="G11" s="252">
        <v>6.2</v>
      </c>
      <c r="H11" s="252" t="s">
        <v>50</v>
      </c>
      <c r="I11" s="252">
        <v>9</v>
      </c>
      <c r="J11" s="252">
        <v>11.9</v>
      </c>
      <c r="K11" s="254">
        <v>14.1</v>
      </c>
    </row>
    <row r="12" spans="1:11" s="129" customFormat="1" ht="11.45" customHeight="1" x14ac:dyDescent="0.2">
      <c r="A12" s="251"/>
      <c r="B12" s="263"/>
      <c r="C12" s="255"/>
      <c r="D12" s="255"/>
      <c r="E12" s="252"/>
      <c r="F12" s="252"/>
      <c r="G12" s="252"/>
      <c r="H12" s="252"/>
      <c r="I12" s="252"/>
      <c r="J12" s="252"/>
      <c r="K12" s="254"/>
    </row>
    <row r="13" spans="1:11" s="129" customFormat="1" ht="11.45" customHeight="1" x14ac:dyDescent="0.2">
      <c r="A13" s="251" t="s">
        <v>142</v>
      </c>
      <c r="B13" s="263">
        <v>2019</v>
      </c>
      <c r="C13" s="255">
        <v>6.8</v>
      </c>
      <c r="D13" s="255">
        <v>11.1</v>
      </c>
      <c r="E13" s="252">
        <v>7.3</v>
      </c>
      <c r="F13" s="252">
        <v>8.1</v>
      </c>
      <c r="G13" s="252">
        <v>7.6</v>
      </c>
      <c r="H13" s="252">
        <v>11.3</v>
      </c>
      <c r="I13" s="252">
        <v>15.6</v>
      </c>
      <c r="J13" s="252">
        <v>12.1</v>
      </c>
      <c r="K13" s="254">
        <v>20.9</v>
      </c>
    </row>
    <row r="14" spans="1:11" s="129" customFormat="1" ht="11.45" customHeight="1" x14ac:dyDescent="0.2">
      <c r="A14" s="253"/>
      <c r="B14" s="263">
        <v>2014</v>
      </c>
      <c r="C14" s="254">
        <v>5.8</v>
      </c>
      <c r="D14" s="254">
        <v>11</v>
      </c>
      <c r="E14" s="254">
        <v>9.8000000000000007</v>
      </c>
      <c r="F14" s="254">
        <v>8.4</v>
      </c>
      <c r="G14" s="254">
        <v>7</v>
      </c>
      <c r="H14" s="254">
        <v>12.2</v>
      </c>
      <c r="I14" s="254">
        <v>21.9</v>
      </c>
      <c r="J14" s="254">
        <v>12.4</v>
      </c>
      <c r="K14" s="254">
        <v>21.1</v>
      </c>
    </row>
    <row r="15" spans="1:11" s="129" customFormat="1" ht="11.45" customHeight="1" x14ac:dyDescent="0.2">
      <c r="A15" s="251"/>
      <c r="B15" s="263">
        <v>2009</v>
      </c>
      <c r="C15" s="255">
        <v>4.3</v>
      </c>
      <c r="D15" s="255">
        <v>9.1</v>
      </c>
      <c r="E15" s="252">
        <v>9.1</v>
      </c>
      <c r="F15" s="252">
        <v>8.9</v>
      </c>
      <c r="G15" s="252">
        <v>4.9000000000000004</v>
      </c>
      <c r="H15" s="252" t="s">
        <v>50</v>
      </c>
      <c r="I15" s="252">
        <v>14.5</v>
      </c>
      <c r="J15" s="252">
        <v>14.5</v>
      </c>
      <c r="K15" s="254">
        <v>11.8</v>
      </c>
    </row>
    <row r="16" spans="1:11" s="129" customFormat="1" ht="11.45" customHeight="1" x14ac:dyDescent="0.2">
      <c r="A16" s="251"/>
      <c r="B16" s="263">
        <v>2004</v>
      </c>
      <c r="C16" s="255">
        <v>6.1</v>
      </c>
      <c r="D16" s="255">
        <v>9.1</v>
      </c>
      <c r="E16" s="252">
        <v>9.5</v>
      </c>
      <c r="F16" s="252">
        <v>7.3</v>
      </c>
      <c r="G16" s="252">
        <v>5.4</v>
      </c>
      <c r="H16" s="252" t="s">
        <v>50</v>
      </c>
      <c r="I16" s="252">
        <v>16.399999999999999</v>
      </c>
      <c r="J16" s="252">
        <v>16</v>
      </c>
      <c r="K16" s="254">
        <v>11.9</v>
      </c>
    </row>
    <row r="17" spans="1:12" s="129" customFormat="1" ht="11.45" customHeight="1" x14ac:dyDescent="0.2">
      <c r="A17" s="251"/>
      <c r="B17" s="263">
        <v>1999</v>
      </c>
      <c r="C17" s="255">
        <v>6</v>
      </c>
      <c r="D17" s="255">
        <v>12.3</v>
      </c>
      <c r="E17" s="252">
        <v>11.7</v>
      </c>
      <c r="F17" s="252">
        <v>12.5</v>
      </c>
      <c r="G17" s="252">
        <v>10.3</v>
      </c>
      <c r="H17" s="252" t="s">
        <v>50</v>
      </c>
      <c r="I17" s="252">
        <v>21.6</v>
      </c>
      <c r="J17" s="252">
        <v>19</v>
      </c>
      <c r="K17" s="254">
        <v>18.600000000000001</v>
      </c>
    </row>
    <row r="18" spans="1:12" s="129" customFormat="1" ht="11.45" customHeight="1" x14ac:dyDescent="0.2">
      <c r="A18" s="251"/>
      <c r="B18" s="263"/>
      <c r="C18" s="255"/>
      <c r="D18" s="255"/>
      <c r="E18" s="252"/>
      <c r="F18" s="252"/>
      <c r="G18" s="252"/>
      <c r="H18" s="252"/>
      <c r="I18" s="252"/>
      <c r="J18" s="252"/>
      <c r="K18" s="254"/>
    </row>
    <row r="19" spans="1:12" s="129" customFormat="1" ht="11.45" customHeight="1" x14ac:dyDescent="0.2">
      <c r="A19" s="251" t="s">
        <v>143</v>
      </c>
      <c r="B19" s="263">
        <v>2019</v>
      </c>
      <c r="C19" s="255">
        <v>5.9</v>
      </c>
      <c r="D19" s="255">
        <v>13.2</v>
      </c>
      <c r="E19" s="252">
        <v>11.5</v>
      </c>
      <c r="F19" s="252">
        <v>10.5</v>
      </c>
      <c r="G19" s="252">
        <v>9.4</v>
      </c>
      <c r="H19" s="252">
        <v>16.2</v>
      </c>
      <c r="I19" s="252">
        <v>15.6</v>
      </c>
      <c r="J19" s="252">
        <v>15.1</v>
      </c>
      <c r="K19" s="254">
        <v>16.5</v>
      </c>
    </row>
    <row r="20" spans="1:12" s="129" customFormat="1" ht="11.45" customHeight="1" x14ac:dyDescent="0.2">
      <c r="A20" s="253"/>
      <c r="B20" s="263">
        <v>2014</v>
      </c>
      <c r="C20" s="254">
        <v>7.9</v>
      </c>
      <c r="D20" s="254">
        <v>11.5</v>
      </c>
      <c r="E20" s="254">
        <v>11.5</v>
      </c>
      <c r="F20" s="254">
        <v>9.9</v>
      </c>
      <c r="G20" s="254">
        <v>8.1</v>
      </c>
      <c r="H20" s="254">
        <v>14.4</v>
      </c>
      <c r="I20" s="254">
        <v>19.3</v>
      </c>
      <c r="J20" s="254">
        <v>15.3</v>
      </c>
      <c r="K20" s="254">
        <v>14.7</v>
      </c>
    </row>
    <row r="21" spans="1:12" s="129" customFormat="1" ht="11.45" customHeight="1" x14ac:dyDescent="0.2">
      <c r="A21" s="251"/>
      <c r="B21" s="263">
        <v>2009</v>
      </c>
      <c r="C21" s="255">
        <v>10</v>
      </c>
      <c r="D21" s="255">
        <v>14.1</v>
      </c>
      <c r="E21" s="252">
        <v>14.7</v>
      </c>
      <c r="F21" s="252">
        <v>12.5</v>
      </c>
      <c r="G21" s="252">
        <v>9.8000000000000007</v>
      </c>
      <c r="H21" s="252" t="s">
        <v>50</v>
      </c>
      <c r="I21" s="252">
        <v>22.6</v>
      </c>
      <c r="J21" s="252">
        <v>20.5</v>
      </c>
      <c r="K21" s="254">
        <v>14.9</v>
      </c>
    </row>
    <row r="22" spans="1:12" s="129" customFormat="1" ht="11.45" customHeight="1" x14ac:dyDescent="0.2">
      <c r="A22" s="251"/>
      <c r="B22" s="263">
        <v>2004</v>
      </c>
      <c r="C22" s="255">
        <v>19.600000000000001</v>
      </c>
      <c r="D22" s="255">
        <v>20</v>
      </c>
      <c r="E22" s="252">
        <v>20.8</v>
      </c>
      <c r="F22" s="252">
        <v>15.4</v>
      </c>
      <c r="G22" s="252">
        <v>16.600000000000001</v>
      </c>
      <c r="H22" s="252" t="s">
        <v>50</v>
      </c>
      <c r="I22" s="252">
        <v>28.1</v>
      </c>
      <c r="J22" s="252">
        <v>22.2</v>
      </c>
      <c r="K22" s="254">
        <v>26.7</v>
      </c>
    </row>
    <row r="23" spans="1:12" s="129" customFormat="1" ht="11.45" customHeight="1" x14ac:dyDescent="0.2">
      <c r="A23" s="251"/>
      <c r="B23" s="263">
        <v>1999</v>
      </c>
      <c r="C23" s="255">
        <v>17.5</v>
      </c>
      <c r="D23" s="255">
        <v>22.3</v>
      </c>
      <c r="E23" s="252">
        <v>22.1</v>
      </c>
      <c r="F23" s="252">
        <v>21.5</v>
      </c>
      <c r="G23" s="252">
        <v>21.6</v>
      </c>
      <c r="H23" s="252" t="s">
        <v>50</v>
      </c>
      <c r="I23" s="252">
        <v>27.8</v>
      </c>
      <c r="J23" s="252">
        <v>26.8</v>
      </c>
      <c r="K23" s="254">
        <v>26.5</v>
      </c>
      <c r="L23" s="203"/>
    </row>
    <row r="24" spans="1:12" s="129" customFormat="1" ht="11.45" customHeight="1" x14ac:dyDescent="0.2">
      <c r="A24" s="251"/>
      <c r="B24" s="263"/>
      <c r="C24" s="255"/>
      <c r="D24" s="255"/>
      <c r="E24" s="252"/>
      <c r="F24" s="252"/>
      <c r="G24" s="252"/>
      <c r="H24" s="252"/>
      <c r="I24" s="252"/>
      <c r="J24" s="252"/>
      <c r="K24" s="254"/>
      <c r="L24" s="203"/>
    </row>
    <row r="25" spans="1:12" s="129" customFormat="1" ht="11.45" customHeight="1" x14ac:dyDescent="0.2">
      <c r="A25" s="251" t="s">
        <v>144</v>
      </c>
      <c r="B25" s="263">
        <v>2019</v>
      </c>
      <c r="C25" s="255">
        <v>20.8</v>
      </c>
      <c r="D25" s="255">
        <v>28.8</v>
      </c>
      <c r="E25" s="252">
        <v>29.2</v>
      </c>
      <c r="F25" s="252">
        <v>24.8</v>
      </c>
      <c r="G25" s="252">
        <v>25.9</v>
      </c>
      <c r="H25" s="252">
        <v>33.5</v>
      </c>
      <c r="I25" s="252">
        <v>31.4</v>
      </c>
      <c r="J25" s="252">
        <v>28.8</v>
      </c>
      <c r="K25" s="254">
        <v>27.6</v>
      </c>
    </row>
    <row r="26" spans="1:12" s="129" customFormat="1" ht="11.45" customHeight="1" x14ac:dyDescent="0.2">
      <c r="A26" s="253"/>
      <c r="B26" s="263">
        <v>2014</v>
      </c>
      <c r="C26" s="254">
        <v>25.7</v>
      </c>
      <c r="D26" s="254">
        <v>30.5</v>
      </c>
      <c r="E26" s="254">
        <v>31.1</v>
      </c>
      <c r="F26" s="254">
        <v>26.9</v>
      </c>
      <c r="G26" s="254">
        <v>29.6</v>
      </c>
      <c r="H26" s="254">
        <v>35.700000000000003</v>
      </c>
      <c r="I26" s="254">
        <v>33.9</v>
      </c>
      <c r="J26" s="254">
        <v>24.1</v>
      </c>
      <c r="K26" s="254">
        <v>31.5</v>
      </c>
    </row>
    <row r="27" spans="1:12" s="129" customFormat="1" ht="11.45" customHeight="1" x14ac:dyDescent="0.2">
      <c r="A27" s="251"/>
      <c r="B27" s="263">
        <v>2009</v>
      </c>
      <c r="C27" s="255">
        <v>31</v>
      </c>
      <c r="D27" s="255">
        <v>32.4</v>
      </c>
      <c r="E27" s="252">
        <v>32.5</v>
      </c>
      <c r="F27" s="252">
        <v>29</v>
      </c>
      <c r="G27" s="252">
        <v>34.700000000000003</v>
      </c>
      <c r="H27" s="252" t="s">
        <v>50</v>
      </c>
      <c r="I27" s="252">
        <v>32</v>
      </c>
      <c r="J27" s="252">
        <v>34.700000000000003</v>
      </c>
      <c r="K27" s="254">
        <v>31.2</v>
      </c>
    </row>
    <row r="28" spans="1:12" s="129" customFormat="1" ht="11.45" customHeight="1" x14ac:dyDescent="0.2">
      <c r="A28" s="251"/>
      <c r="B28" s="263">
        <v>2004</v>
      </c>
      <c r="C28" s="255">
        <v>28.2</v>
      </c>
      <c r="D28" s="255">
        <v>27.8</v>
      </c>
      <c r="E28" s="252">
        <v>28.8</v>
      </c>
      <c r="F28" s="252">
        <v>24.7</v>
      </c>
      <c r="G28" s="252">
        <v>28.8</v>
      </c>
      <c r="H28" s="252" t="s">
        <v>50</v>
      </c>
      <c r="I28" s="252">
        <v>24.2</v>
      </c>
      <c r="J28" s="252">
        <v>29</v>
      </c>
      <c r="K28" s="254">
        <v>27.8</v>
      </c>
    </row>
    <row r="29" spans="1:12" s="129" customFormat="1" ht="11.45" customHeight="1" x14ac:dyDescent="0.2">
      <c r="A29" s="251"/>
      <c r="B29" s="263">
        <v>1999</v>
      </c>
      <c r="C29" s="255">
        <v>28.6</v>
      </c>
      <c r="D29" s="255">
        <v>27.2</v>
      </c>
      <c r="E29" s="252">
        <v>27</v>
      </c>
      <c r="F29" s="252">
        <v>26.6</v>
      </c>
      <c r="G29" s="252">
        <v>29.5</v>
      </c>
      <c r="H29" s="252" t="s">
        <v>50</v>
      </c>
      <c r="I29" s="252">
        <v>23.8</v>
      </c>
      <c r="J29" s="252">
        <v>26.8</v>
      </c>
      <c r="K29" s="254">
        <v>22.9</v>
      </c>
    </row>
    <row r="30" spans="1:12" s="129" customFormat="1" ht="11.45" customHeight="1" x14ac:dyDescent="0.2">
      <c r="A30" s="251"/>
      <c r="B30" s="263"/>
      <c r="C30" s="255"/>
      <c r="D30" s="255"/>
      <c r="E30" s="252"/>
      <c r="F30" s="252"/>
      <c r="G30" s="252"/>
      <c r="H30" s="252"/>
      <c r="I30" s="252"/>
      <c r="J30" s="252"/>
      <c r="K30" s="254"/>
    </row>
    <row r="31" spans="1:12" s="129" customFormat="1" ht="11.45" customHeight="1" x14ac:dyDescent="0.2">
      <c r="A31" s="256" t="s">
        <v>123</v>
      </c>
      <c r="B31" s="263">
        <v>2019</v>
      </c>
      <c r="C31" s="255">
        <v>23.5</v>
      </c>
      <c r="D31" s="255">
        <v>21.4</v>
      </c>
      <c r="E31" s="252">
        <v>23.2</v>
      </c>
      <c r="F31" s="252">
        <v>22.1</v>
      </c>
      <c r="G31" s="252">
        <v>26.2</v>
      </c>
      <c r="H31" s="252">
        <v>22.7</v>
      </c>
      <c r="I31" s="252">
        <v>14.6</v>
      </c>
      <c r="J31" s="252">
        <v>22.9</v>
      </c>
      <c r="K31" s="254">
        <v>15.8</v>
      </c>
    </row>
    <row r="32" spans="1:12" s="129" customFormat="1" ht="11.45" customHeight="1" x14ac:dyDescent="0.2">
      <c r="A32" s="253"/>
      <c r="B32" s="263">
        <v>2014</v>
      </c>
      <c r="C32" s="254">
        <v>19.100000000000001</v>
      </c>
      <c r="D32" s="254">
        <v>17.600000000000001</v>
      </c>
      <c r="E32" s="254">
        <v>17.100000000000001</v>
      </c>
      <c r="F32" s="254">
        <v>19</v>
      </c>
      <c r="G32" s="254">
        <v>21.7</v>
      </c>
      <c r="H32" s="254">
        <v>19.2</v>
      </c>
      <c r="I32" s="254">
        <v>8.6</v>
      </c>
      <c r="J32" s="254">
        <v>14.6</v>
      </c>
      <c r="K32" s="254">
        <v>12.3</v>
      </c>
    </row>
    <row r="33" spans="1:11" s="129" customFormat="1" ht="11.45" customHeight="1" x14ac:dyDescent="0.2">
      <c r="A33" s="256" t="s">
        <v>398</v>
      </c>
      <c r="B33" s="263">
        <v>2009</v>
      </c>
      <c r="C33" s="257">
        <v>49.5</v>
      </c>
      <c r="D33" s="255">
        <v>37.4</v>
      </c>
      <c r="E33" s="252">
        <v>37.6</v>
      </c>
      <c r="F33" s="252">
        <v>41.6</v>
      </c>
      <c r="G33" s="252">
        <v>46.3</v>
      </c>
      <c r="H33" s="252" t="s">
        <v>50</v>
      </c>
      <c r="I33" s="252">
        <v>20.3</v>
      </c>
      <c r="J33" s="252">
        <v>21.4</v>
      </c>
      <c r="K33" s="252">
        <v>32.299999999999997</v>
      </c>
    </row>
    <row r="34" spans="1:11" s="129" customFormat="1" ht="11.45" customHeight="1" x14ac:dyDescent="0.2">
      <c r="A34" s="253"/>
      <c r="B34" s="263">
        <v>2004</v>
      </c>
      <c r="C34" s="257">
        <v>41.2</v>
      </c>
      <c r="D34" s="255">
        <v>35.799999999999997</v>
      </c>
      <c r="E34" s="252">
        <v>34.5</v>
      </c>
      <c r="F34" s="252">
        <v>44.1</v>
      </c>
      <c r="G34" s="252">
        <v>44.9</v>
      </c>
      <c r="H34" s="252" t="s">
        <v>50</v>
      </c>
      <c r="I34" s="252">
        <v>19.3</v>
      </c>
      <c r="J34" s="252">
        <v>18.7</v>
      </c>
      <c r="K34" s="252">
        <v>23.5</v>
      </c>
    </row>
    <row r="35" spans="1:11" s="129" customFormat="1" ht="11.45" customHeight="1" x14ac:dyDescent="0.2">
      <c r="A35" s="253"/>
      <c r="B35" s="263">
        <v>1999</v>
      </c>
      <c r="C35" s="257">
        <v>44.9</v>
      </c>
      <c r="D35" s="255">
        <v>30.8</v>
      </c>
      <c r="E35" s="252">
        <v>32.1</v>
      </c>
      <c r="F35" s="252">
        <v>32.6</v>
      </c>
      <c r="G35" s="252">
        <v>32.4</v>
      </c>
      <c r="H35" s="252" t="s">
        <v>50</v>
      </c>
      <c r="I35" s="252">
        <v>17.8</v>
      </c>
      <c r="J35" s="252">
        <v>15.4</v>
      </c>
      <c r="K35" s="252">
        <v>17.8</v>
      </c>
    </row>
    <row r="36" spans="1:11" s="129" customFormat="1" ht="11.45" customHeight="1" x14ac:dyDescent="0.2">
      <c r="A36" s="253"/>
      <c r="B36" s="263"/>
      <c r="C36" s="257"/>
      <c r="D36" s="255"/>
      <c r="E36" s="252"/>
      <c r="F36" s="252"/>
      <c r="G36" s="252"/>
      <c r="H36" s="252"/>
      <c r="I36" s="252"/>
      <c r="J36" s="252"/>
      <c r="K36" s="252"/>
    </row>
    <row r="37" spans="1:11" s="129" customFormat="1" ht="11.45" customHeight="1" x14ac:dyDescent="0.2">
      <c r="A37" s="256" t="s">
        <v>296</v>
      </c>
      <c r="B37" s="263">
        <v>2019</v>
      </c>
      <c r="C37" s="257">
        <v>37.6</v>
      </c>
      <c r="D37" s="255">
        <v>20.3</v>
      </c>
      <c r="E37" s="252">
        <v>27</v>
      </c>
      <c r="F37" s="252">
        <v>31</v>
      </c>
      <c r="G37" s="252">
        <v>26</v>
      </c>
      <c r="H37" s="252">
        <v>13.4</v>
      </c>
      <c r="I37" s="252">
        <v>10.199999999999999</v>
      </c>
      <c r="J37" s="252">
        <v>12.4</v>
      </c>
      <c r="K37" s="252">
        <v>9.3000000000000007</v>
      </c>
    </row>
    <row r="38" spans="1:11" s="129" customFormat="1" ht="11.45" customHeight="1" x14ac:dyDescent="0.2">
      <c r="A38" s="253"/>
      <c r="B38" s="263">
        <v>2014</v>
      </c>
      <c r="C38" s="252">
        <v>40.299999999999997</v>
      </c>
      <c r="D38" s="252">
        <v>25.4</v>
      </c>
      <c r="E38" s="252">
        <v>26.9</v>
      </c>
      <c r="F38" s="252">
        <v>32.9</v>
      </c>
      <c r="G38" s="252">
        <v>30.6</v>
      </c>
      <c r="H38" s="252">
        <v>14.5</v>
      </c>
      <c r="I38" s="252">
        <v>8.1999999999999993</v>
      </c>
      <c r="J38" s="252">
        <v>18.899999999999999</v>
      </c>
      <c r="K38" s="252">
        <v>12.4</v>
      </c>
    </row>
    <row r="39" spans="1:11" s="129" customFormat="1" ht="11.45" customHeight="1" x14ac:dyDescent="0.2">
      <c r="A39" s="258"/>
      <c r="B39" s="263">
        <v>2009</v>
      </c>
      <c r="C39" s="255" t="s">
        <v>50</v>
      </c>
      <c r="D39" s="255" t="s">
        <v>50</v>
      </c>
      <c r="E39" s="252" t="s">
        <v>50</v>
      </c>
      <c r="F39" s="252" t="s">
        <v>50</v>
      </c>
      <c r="G39" s="252" t="s">
        <v>50</v>
      </c>
      <c r="H39" s="252" t="s">
        <v>50</v>
      </c>
      <c r="I39" s="252" t="s">
        <v>50</v>
      </c>
      <c r="J39" s="252" t="s">
        <v>50</v>
      </c>
      <c r="K39" s="252" t="s">
        <v>50</v>
      </c>
    </row>
    <row r="40" spans="1:11" s="129" customFormat="1" ht="11.45" customHeight="1" x14ac:dyDescent="0.2">
      <c r="A40" s="253"/>
      <c r="B40" s="263">
        <v>2004</v>
      </c>
      <c r="C40" s="252" t="s">
        <v>50</v>
      </c>
      <c r="D40" s="252" t="s">
        <v>50</v>
      </c>
      <c r="E40" s="252" t="s">
        <v>50</v>
      </c>
      <c r="F40" s="252" t="s">
        <v>50</v>
      </c>
      <c r="G40" s="252" t="s">
        <v>50</v>
      </c>
      <c r="H40" s="252" t="s">
        <v>50</v>
      </c>
      <c r="I40" s="252" t="s">
        <v>50</v>
      </c>
      <c r="J40" s="252" t="s">
        <v>50</v>
      </c>
      <c r="K40" s="252" t="s">
        <v>50</v>
      </c>
    </row>
    <row r="41" spans="1:11" s="129" customFormat="1" ht="11.45" customHeight="1" x14ac:dyDescent="0.2">
      <c r="A41" s="253"/>
      <c r="B41" s="263">
        <v>1999</v>
      </c>
      <c r="C41" s="252" t="s">
        <v>50</v>
      </c>
      <c r="D41" s="252" t="s">
        <v>50</v>
      </c>
      <c r="E41" s="252" t="s">
        <v>50</v>
      </c>
      <c r="F41" s="252" t="s">
        <v>50</v>
      </c>
      <c r="G41" s="252" t="s">
        <v>50</v>
      </c>
      <c r="H41" s="252" t="s">
        <v>50</v>
      </c>
      <c r="I41" s="252" t="s">
        <v>50</v>
      </c>
      <c r="J41" s="252" t="s">
        <v>50</v>
      </c>
      <c r="K41" s="252" t="s">
        <v>50</v>
      </c>
    </row>
    <row r="42" spans="1:11" s="129" customFormat="1" ht="11.45" customHeight="1" x14ac:dyDescent="0.2">
      <c r="B42" s="202"/>
    </row>
    <row r="43" spans="1:11" s="129" customFormat="1" ht="11.45" customHeight="1" x14ac:dyDescent="0.2">
      <c r="B43" s="202"/>
    </row>
    <row r="44" spans="1:11" s="129" customFormat="1" ht="11.45" customHeight="1" x14ac:dyDescent="0.2">
      <c r="B44" s="202"/>
    </row>
    <row r="45" spans="1:11" s="129" customFormat="1" ht="11.45" customHeight="1" x14ac:dyDescent="0.2">
      <c r="B45" s="202"/>
    </row>
    <row r="46" spans="1:11" s="129" customFormat="1" ht="11.45" customHeight="1" x14ac:dyDescent="0.2">
      <c r="B46" s="202"/>
    </row>
    <row r="47" spans="1:11" s="129" customFormat="1" ht="11.45" customHeight="1" x14ac:dyDescent="0.2">
      <c r="B47" s="202"/>
    </row>
    <row r="48" spans="1:11" s="129" customFormat="1" ht="11.45" customHeight="1" x14ac:dyDescent="0.2">
      <c r="B48" s="202"/>
    </row>
    <row r="49" spans="2:2" s="129" customFormat="1" ht="11.45" customHeight="1" x14ac:dyDescent="0.2">
      <c r="B49" s="202"/>
    </row>
    <row r="50" spans="2:2" s="129" customFormat="1" ht="11.45" customHeight="1" x14ac:dyDescent="0.2">
      <c r="B50" s="202"/>
    </row>
    <row r="51" spans="2:2" s="129" customFormat="1" ht="11.45" customHeight="1" x14ac:dyDescent="0.2">
      <c r="B51" s="202"/>
    </row>
    <row r="52" spans="2:2" s="129" customFormat="1" ht="11.45" customHeight="1" x14ac:dyDescent="0.2">
      <c r="B52" s="202"/>
    </row>
    <row r="53" spans="2:2" s="129" customFormat="1" ht="11.45" customHeight="1" x14ac:dyDescent="0.2">
      <c r="B53" s="202"/>
    </row>
    <row r="54" spans="2:2" s="129" customFormat="1" ht="11.45" customHeight="1" x14ac:dyDescent="0.2">
      <c r="B54" s="202"/>
    </row>
    <row r="55" spans="2:2" s="129" customFormat="1" ht="11.45" customHeight="1" x14ac:dyDescent="0.2">
      <c r="B55" s="202"/>
    </row>
    <row r="56" spans="2:2" s="129" customFormat="1" ht="11.45" customHeight="1" x14ac:dyDescent="0.2">
      <c r="B56" s="202"/>
    </row>
    <row r="57" spans="2:2" s="129" customFormat="1" ht="11.45" customHeight="1" x14ac:dyDescent="0.2">
      <c r="B57" s="202"/>
    </row>
    <row r="58" spans="2:2" s="129" customFormat="1" ht="11.45" customHeight="1" x14ac:dyDescent="0.2">
      <c r="B58" s="202"/>
    </row>
    <row r="59" spans="2:2" s="129" customFormat="1" ht="11.45" customHeight="1" x14ac:dyDescent="0.2">
      <c r="B59" s="202"/>
    </row>
    <row r="60" spans="2:2" s="129" customFormat="1" ht="11.45" customHeight="1" x14ac:dyDescent="0.2">
      <c r="B60" s="202"/>
    </row>
    <row r="61" spans="2:2" s="129" customFormat="1" ht="11.45" customHeight="1" x14ac:dyDescent="0.2">
      <c r="B61" s="202"/>
    </row>
    <row r="62" spans="2:2" s="129" customFormat="1" ht="11.45" customHeight="1" x14ac:dyDescent="0.2">
      <c r="B62" s="202"/>
    </row>
    <row r="63" spans="2:2" s="129" customFormat="1" ht="11.45" customHeight="1" x14ac:dyDescent="0.2">
      <c r="B63" s="202"/>
    </row>
    <row r="64" spans="2:2" s="129" customFormat="1" ht="11.45" customHeight="1" x14ac:dyDescent="0.2">
      <c r="B64" s="202"/>
    </row>
    <row r="65" spans="2:2" s="129" customFormat="1" ht="11.45" customHeight="1" x14ac:dyDescent="0.2">
      <c r="B65" s="202"/>
    </row>
    <row r="66" spans="2:2" s="129" customFormat="1" ht="11.45" customHeight="1" x14ac:dyDescent="0.2">
      <c r="B66" s="202"/>
    </row>
    <row r="67" spans="2:2" s="129" customFormat="1" ht="11.45" customHeight="1" x14ac:dyDescent="0.2">
      <c r="B67" s="202"/>
    </row>
    <row r="68" spans="2:2" s="129" customFormat="1" ht="11.45" customHeight="1" x14ac:dyDescent="0.2">
      <c r="B68" s="202"/>
    </row>
    <row r="69" spans="2:2" s="129" customFormat="1" ht="11.45" customHeight="1" x14ac:dyDescent="0.2">
      <c r="B69" s="202"/>
    </row>
    <row r="70" spans="2:2" s="129" customFormat="1" ht="11.45" customHeight="1" x14ac:dyDescent="0.2">
      <c r="B70" s="202"/>
    </row>
    <row r="71" spans="2:2" s="129" customFormat="1" ht="11.45" customHeight="1" x14ac:dyDescent="0.2">
      <c r="B71" s="202"/>
    </row>
    <row r="72" spans="2:2" s="129" customFormat="1" ht="11.45" customHeight="1" x14ac:dyDescent="0.2">
      <c r="B72" s="202"/>
    </row>
    <row r="73" spans="2:2" s="129" customFormat="1" ht="11.45" customHeight="1" x14ac:dyDescent="0.2">
      <c r="B73" s="202"/>
    </row>
    <row r="74" spans="2:2" s="129" customFormat="1" ht="11.45" customHeight="1" x14ac:dyDescent="0.2">
      <c r="B74" s="202"/>
    </row>
    <row r="75" spans="2:2" s="129" customFormat="1" ht="11.45" customHeight="1" x14ac:dyDescent="0.2">
      <c r="B75" s="202"/>
    </row>
    <row r="76" spans="2:2" s="129" customFormat="1" ht="11.45" customHeight="1" x14ac:dyDescent="0.2">
      <c r="B76" s="202"/>
    </row>
    <row r="77" spans="2:2" s="129" customFormat="1" ht="11.45" customHeight="1" x14ac:dyDescent="0.2">
      <c r="B77" s="202"/>
    </row>
    <row r="78" spans="2:2" s="129" customFormat="1" ht="11.45" customHeight="1" x14ac:dyDescent="0.2">
      <c r="B78" s="202"/>
    </row>
    <row r="79" spans="2:2" s="129" customFormat="1" ht="11.45" customHeight="1" x14ac:dyDescent="0.2">
      <c r="B79" s="202"/>
    </row>
    <row r="80" spans="2:2" s="129" customFormat="1" ht="11.45" customHeight="1" x14ac:dyDescent="0.2">
      <c r="B80" s="202"/>
    </row>
    <row r="81" spans="2:2" s="129" customFormat="1" ht="11.45" customHeight="1" x14ac:dyDescent="0.2">
      <c r="B81" s="202"/>
    </row>
    <row r="82" spans="2:2" s="129" customFormat="1" ht="11.45" customHeight="1" x14ac:dyDescent="0.2">
      <c r="B82" s="202"/>
    </row>
    <row r="83" spans="2:2" s="129" customFormat="1" ht="11.45" customHeight="1" x14ac:dyDescent="0.2">
      <c r="B83" s="202"/>
    </row>
    <row r="84" spans="2:2" s="129" customFormat="1" ht="11.45" customHeight="1" x14ac:dyDescent="0.2">
      <c r="B84" s="202"/>
    </row>
    <row r="85" spans="2:2" s="129" customFormat="1" ht="11.45" customHeight="1" x14ac:dyDescent="0.2">
      <c r="B85" s="202"/>
    </row>
    <row r="86" spans="2:2" s="129" customFormat="1" ht="11.45" customHeight="1" x14ac:dyDescent="0.2">
      <c r="B86" s="202"/>
    </row>
    <row r="87" spans="2:2" s="129" customFormat="1" ht="11.45" customHeight="1" x14ac:dyDescent="0.2">
      <c r="B87" s="202"/>
    </row>
    <row r="88" spans="2:2" s="129" customFormat="1" ht="11.45" customHeight="1" x14ac:dyDescent="0.2">
      <c r="B88" s="202"/>
    </row>
    <row r="89" spans="2:2" s="129" customFormat="1" ht="11.45" customHeight="1" x14ac:dyDescent="0.2">
      <c r="B89" s="202"/>
    </row>
    <row r="90" spans="2:2" s="129" customFormat="1" ht="11.45" customHeight="1" x14ac:dyDescent="0.2">
      <c r="B90" s="202"/>
    </row>
    <row r="91" spans="2:2" s="129" customFormat="1" ht="11.45" customHeight="1" x14ac:dyDescent="0.2">
      <c r="B91" s="202"/>
    </row>
    <row r="92" spans="2:2" s="129" customFormat="1" ht="11.45" customHeight="1" x14ac:dyDescent="0.2">
      <c r="B92" s="202"/>
    </row>
    <row r="93" spans="2:2" s="129" customFormat="1" ht="11.45" customHeight="1" x14ac:dyDescent="0.2">
      <c r="B93" s="202"/>
    </row>
    <row r="94" spans="2:2" s="129" customFormat="1" ht="11.45" customHeight="1" x14ac:dyDescent="0.2">
      <c r="B94" s="202"/>
    </row>
    <row r="95" spans="2:2" s="129" customFormat="1" ht="11.45" customHeight="1" x14ac:dyDescent="0.2">
      <c r="B95" s="202"/>
    </row>
    <row r="96" spans="2:2" s="129" customFormat="1" ht="11.45" customHeight="1" x14ac:dyDescent="0.2">
      <c r="B96" s="202"/>
    </row>
    <row r="97" spans="2:2" s="129" customFormat="1" ht="11.45" customHeight="1" x14ac:dyDescent="0.2">
      <c r="B97" s="202"/>
    </row>
    <row r="98" spans="2:2" s="129" customFormat="1" ht="11.45" customHeight="1" x14ac:dyDescent="0.2">
      <c r="B98" s="202"/>
    </row>
    <row r="99" spans="2:2" s="129" customFormat="1" ht="11.45" customHeight="1" x14ac:dyDescent="0.2">
      <c r="B99" s="202"/>
    </row>
    <row r="100" spans="2:2" s="129" customFormat="1" ht="11.45" customHeight="1" x14ac:dyDescent="0.2">
      <c r="B100" s="202"/>
    </row>
    <row r="101" spans="2:2" s="129" customFormat="1" ht="11.45" customHeight="1" x14ac:dyDescent="0.2">
      <c r="B101" s="202"/>
    </row>
    <row r="102" spans="2:2" s="129" customFormat="1" ht="11.45" customHeight="1" x14ac:dyDescent="0.2">
      <c r="B102" s="202"/>
    </row>
    <row r="103" spans="2:2" s="129" customFormat="1" ht="11.45" customHeight="1" x14ac:dyDescent="0.2">
      <c r="B103" s="202"/>
    </row>
    <row r="104" spans="2:2" s="129" customFormat="1" ht="11.45" customHeight="1" x14ac:dyDescent="0.2">
      <c r="B104" s="202"/>
    </row>
    <row r="105" spans="2:2" s="129" customFormat="1" ht="11.45" customHeight="1" x14ac:dyDescent="0.2">
      <c r="B105" s="202"/>
    </row>
    <row r="106" spans="2:2" s="129" customFormat="1" ht="11.45" customHeight="1" x14ac:dyDescent="0.2">
      <c r="B106" s="202"/>
    </row>
    <row r="107" spans="2:2" s="129" customFormat="1" ht="11.45" customHeight="1" x14ac:dyDescent="0.2">
      <c r="B107" s="202"/>
    </row>
    <row r="108" spans="2:2" s="129" customFormat="1" ht="11.45" customHeight="1" x14ac:dyDescent="0.2">
      <c r="B108" s="202"/>
    </row>
    <row r="109" spans="2:2" s="129" customFormat="1" ht="11.45" customHeight="1" x14ac:dyDescent="0.2">
      <c r="B109" s="202"/>
    </row>
    <row r="110" spans="2:2" s="129" customFormat="1" ht="11.45" customHeight="1" x14ac:dyDescent="0.2">
      <c r="B110" s="202"/>
    </row>
    <row r="111" spans="2:2" s="129" customFormat="1" ht="11.45" customHeight="1" x14ac:dyDescent="0.2">
      <c r="B111" s="202"/>
    </row>
    <row r="112" spans="2:2" s="129" customFormat="1" ht="11.45" customHeight="1" x14ac:dyDescent="0.2">
      <c r="B112" s="202"/>
    </row>
    <row r="113" spans="2:2" s="129" customFormat="1" ht="11.45" customHeight="1" x14ac:dyDescent="0.2">
      <c r="B113" s="202"/>
    </row>
    <row r="114" spans="2:2" s="129" customFormat="1" ht="11.45" customHeight="1" x14ac:dyDescent="0.2">
      <c r="B114" s="202"/>
    </row>
    <row r="115" spans="2:2" s="129" customFormat="1" ht="11.45" customHeight="1" x14ac:dyDescent="0.2">
      <c r="B115" s="202"/>
    </row>
    <row r="116" spans="2:2" s="129" customFormat="1" ht="11.45" customHeight="1" x14ac:dyDescent="0.2">
      <c r="B116" s="202"/>
    </row>
    <row r="117" spans="2:2" s="129" customFormat="1" ht="11.45" customHeight="1" x14ac:dyDescent="0.2">
      <c r="B117" s="202"/>
    </row>
    <row r="118" spans="2:2" s="129" customFormat="1" ht="11.45" customHeight="1" x14ac:dyDescent="0.2">
      <c r="B118" s="202"/>
    </row>
    <row r="119" spans="2:2" s="129" customFormat="1" ht="11.45" customHeight="1" x14ac:dyDescent="0.2">
      <c r="B119" s="202"/>
    </row>
    <row r="120" spans="2:2" s="129" customFormat="1" ht="11.45" customHeight="1" x14ac:dyDescent="0.2">
      <c r="B120" s="202"/>
    </row>
    <row r="121" spans="2:2" s="129" customFormat="1" ht="11.45" customHeight="1" x14ac:dyDescent="0.2">
      <c r="B121" s="202"/>
    </row>
    <row r="122" spans="2:2" s="129" customFormat="1" ht="11.45" customHeight="1" x14ac:dyDescent="0.2">
      <c r="B122" s="202"/>
    </row>
    <row r="123" spans="2:2" s="129" customFormat="1" ht="11.45" customHeight="1" x14ac:dyDescent="0.2">
      <c r="B123" s="202"/>
    </row>
    <row r="124" spans="2:2" s="129" customFormat="1" ht="11.45" customHeight="1" x14ac:dyDescent="0.2">
      <c r="B124" s="202"/>
    </row>
    <row r="125" spans="2:2" s="129" customFormat="1" ht="11.45" customHeight="1" x14ac:dyDescent="0.2">
      <c r="B125" s="202"/>
    </row>
    <row r="126" spans="2:2" s="129" customFormat="1" ht="11.45" customHeight="1" x14ac:dyDescent="0.2">
      <c r="B126" s="202"/>
    </row>
    <row r="127" spans="2:2" s="129" customFormat="1" ht="11.45" customHeight="1" x14ac:dyDescent="0.2">
      <c r="B127" s="202"/>
    </row>
    <row r="128" spans="2:2" s="129" customFormat="1" ht="11.45" customHeight="1" x14ac:dyDescent="0.2">
      <c r="B128" s="202"/>
    </row>
    <row r="129" spans="2:2" s="129" customFormat="1" ht="11.45" customHeight="1" x14ac:dyDescent="0.2">
      <c r="B129" s="202"/>
    </row>
    <row r="130" spans="2:2" s="129" customFormat="1" ht="11.45" customHeight="1" x14ac:dyDescent="0.2">
      <c r="B130" s="202"/>
    </row>
    <row r="131" spans="2:2" s="129" customFormat="1" ht="11.45" customHeight="1" x14ac:dyDescent="0.2">
      <c r="B131" s="202"/>
    </row>
    <row r="132" spans="2:2" s="129" customFormat="1" ht="11.45" customHeight="1" x14ac:dyDescent="0.2">
      <c r="B132" s="202"/>
    </row>
    <row r="133" spans="2:2" s="129" customFormat="1" ht="11.45" customHeight="1" x14ac:dyDescent="0.2">
      <c r="B133" s="202"/>
    </row>
    <row r="134" spans="2:2" s="129" customFormat="1" ht="11.45" customHeight="1" x14ac:dyDescent="0.2">
      <c r="B134" s="202"/>
    </row>
    <row r="135" spans="2:2" s="129" customFormat="1" ht="11.45" customHeight="1" x14ac:dyDescent="0.2">
      <c r="B135" s="202"/>
    </row>
    <row r="136" spans="2:2" s="129" customFormat="1" ht="11.45" customHeight="1" x14ac:dyDescent="0.2">
      <c r="B136" s="202"/>
    </row>
    <row r="137" spans="2:2" s="129" customFormat="1" ht="11.45" customHeight="1" x14ac:dyDescent="0.2">
      <c r="B137" s="202"/>
    </row>
    <row r="138" spans="2:2" s="129" customFormat="1" ht="11.45" customHeight="1" x14ac:dyDescent="0.2">
      <c r="B138" s="202"/>
    </row>
    <row r="139" spans="2:2" s="129" customFormat="1" ht="11.45" customHeight="1" x14ac:dyDescent="0.2">
      <c r="B139" s="202"/>
    </row>
    <row r="140" spans="2:2" s="129" customFormat="1" ht="11.45" customHeight="1" x14ac:dyDescent="0.2">
      <c r="B140" s="202"/>
    </row>
  </sheetData>
  <mergeCells count="7">
    <mergeCell ref="A1:K1"/>
    <mergeCell ref="A2:K2"/>
    <mergeCell ref="A3:A5"/>
    <mergeCell ref="B3:B5"/>
    <mergeCell ref="E3:K3"/>
    <mergeCell ref="C4:D4"/>
    <mergeCell ref="C5:K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7"/>
  <sheetViews>
    <sheetView zoomScale="150" zoomScaleNormal="150" workbookViewId="0">
      <selection activeCell="D40" sqref="D40"/>
    </sheetView>
  </sheetViews>
  <sheetFormatPr baseColWidth="10" defaultRowHeight="11.25" x14ac:dyDescent="0.2"/>
  <cols>
    <col min="1" max="1" width="3.7109375" style="17" customWidth="1"/>
    <col min="2" max="2" width="12.7109375" style="17" customWidth="1"/>
    <col min="3" max="3" width="3.7109375" style="17" customWidth="1"/>
    <col min="4" max="4" width="7.7109375" style="17" customWidth="1"/>
    <col min="5" max="5" width="62.7109375" style="17" customWidth="1"/>
    <col min="6" max="16384" width="11.42578125" style="17"/>
  </cols>
  <sheetData>
    <row r="1" spans="2:4" ht="24.95" customHeight="1" x14ac:dyDescent="0.2"/>
    <row r="2" spans="2:4" ht="11.45" customHeight="1" x14ac:dyDescent="0.2">
      <c r="B2" s="18"/>
    </row>
    <row r="3" spans="2:4" ht="11.45" customHeight="1" x14ac:dyDescent="0.2">
      <c r="B3" s="18"/>
      <c r="D3" s="19" t="s">
        <v>42</v>
      </c>
    </row>
    <row r="4" spans="2:4" ht="11.45" customHeight="1" x14ac:dyDescent="0.2">
      <c r="B4" s="18"/>
    </row>
    <row r="5" spans="2:4" ht="11.45" customHeight="1" x14ac:dyDescent="0.2">
      <c r="B5" s="18"/>
      <c r="D5" s="17" t="s">
        <v>310</v>
      </c>
    </row>
    <row r="6" spans="2:4" ht="11.45" customHeight="1" x14ac:dyDescent="0.2">
      <c r="B6" s="18"/>
    </row>
    <row r="7" spans="2:4" ht="11.45" customHeight="1" x14ac:dyDescent="0.2">
      <c r="B7" s="18"/>
      <c r="D7" s="17" t="s">
        <v>13</v>
      </c>
    </row>
    <row r="8" spans="2:4" ht="11.45" customHeight="1" x14ac:dyDescent="0.2">
      <c r="B8" s="18"/>
      <c r="D8" s="17" t="s">
        <v>43</v>
      </c>
    </row>
    <row r="9" spans="2:4" ht="11.45" customHeight="1" x14ac:dyDescent="0.2">
      <c r="B9" s="18"/>
      <c r="D9" s="17" t="s">
        <v>311</v>
      </c>
    </row>
    <row r="10" spans="2:4" ht="11.45" customHeight="1" x14ac:dyDescent="0.2">
      <c r="B10" s="18"/>
    </row>
    <row r="11" spans="2:4" ht="11.45" customHeight="1" x14ac:dyDescent="0.2">
      <c r="B11" s="18"/>
      <c r="D11" s="20"/>
    </row>
    <row r="12" spans="2:4" ht="11.45" customHeight="1" x14ac:dyDescent="0.2">
      <c r="B12" s="18"/>
      <c r="D12" s="17" t="s">
        <v>87</v>
      </c>
    </row>
    <row r="13" spans="2:4" ht="11.45" customHeight="1" x14ac:dyDescent="0.2">
      <c r="B13" s="18"/>
      <c r="D13" s="20"/>
    </row>
    <row r="14" spans="2:4" ht="11.45" customHeight="1" x14ac:dyDescent="0.2">
      <c r="B14" s="18"/>
    </row>
    <row r="15" spans="2:4" ht="11.45" customHeight="1" x14ac:dyDescent="0.2">
      <c r="B15" s="18"/>
    </row>
    <row r="16" spans="2:4" ht="11.45" customHeight="1" x14ac:dyDescent="0.2">
      <c r="B16" s="18"/>
    </row>
    <row r="17" spans="2:5" ht="11.45" customHeight="1" x14ac:dyDescent="0.2">
      <c r="B17" s="18"/>
      <c r="D17" s="21" t="s">
        <v>44</v>
      </c>
    </row>
    <row r="18" spans="2:5" ht="11.45" customHeight="1" x14ac:dyDescent="0.2">
      <c r="B18" s="18"/>
    </row>
    <row r="19" spans="2:5" ht="11.45" customHeight="1" x14ac:dyDescent="0.2">
      <c r="B19" s="18"/>
      <c r="D19" s="17" t="s">
        <v>45</v>
      </c>
      <c r="E19" s="17" t="s">
        <v>72</v>
      </c>
    </row>
    <row r="20" spans="2:5" ht="11.45" customHeight="1" x14ac:dyDescent="0.2">
      <c r="B20" s="18"/>
      <c r="D20" s="17">
        <v>0</v>
      </c>
      <c r="E20" s="17" t="s">
        <v>73</v>
      </c>
    </row>
    <row r="21" spans="2:5" ht="11.45" customHeight="1" x14ac:dyDescent="0.2">
      <c r="B21" s="18"/>
      <c r="D21" s="17" t="s">
        <v>46</v>
      </c>
      <c r="E21" s="17" t="s">
        <v>47</v>
      </c>
    </row>
    <row r="22" spans="2:5" ht="11.45" customHeight="1" x14ac:dyDescent="0.2">
      <c r="B22" s="18"/>
      <c r="D22" s="17" t="s">
        <v>48</v>
      </c>
      <c r="E22" s="17" t="s">
        <v>49</v>
      </c>
    </row>
    <row r="23" spans="2:5" ht="11.45" customHeight="1" x14ac:dyDescent="0.2">
      <c r="B23" s="18"/>
      <c r="D23" s="17" t="s">
        <v>50</v>
      </c>
      <c r="E23" s="17" t="s">
        <v>51</v>
      </c>
    </row>
    <row r="24" spans="2:5" ht="11.45" customHeight="1" x14ac:dyDescent="0.2">
      <c r="B24" s="18"/>
      <c r="D24" s="17" t="s">
        <v>52</v>
      </c>
      <c r="E24" s="17" t="s">
        <v>74</v>
      </c>
    </row>
    <row r="25" spans="2:5" ht="11.45" customHeight="1" x14ac:dyDescent="0.2">
      <c r="B25" s="18"/>
      <c r="D25" s="17" t="s">
        <v>53</v>
      </c>
      <c r="E25" s="17" t="s">
        <v>54</v>
      </c>
    </row>
    <row r="26" spans="2:5" ht="11.45" customHeight="1" x14ac:dyDescent="0.2">
      <c r="B26" s="18"/>
      <c r="D26" s="17" t="s">
        <v>55</v>
      </c>
      <c r="E26" s="17" t="s">
        <v>75</v>
      </c>
    </row>
    <row r="27" spans="2:5" ht="11.45" customHeight="1" x14ac:dyDescent="0.2">
      <c r="B27" s="18"/>
      <c r="D27" s="17" t="s">
        <v>56</v>
      </c>
      <c r="E27" s="17" t="s">
        <v>76</v>
      </c>
    </row>
    <row r="28" spans="2:5" ht="11.45" customHeight="1" x14ac:dyDescent="0.2">
      <c r="B28" s="18"/>
      <c r="D28" s="17" t="s">
        <v>78</v>
      </c>
      <c r="E28" s="17" t="s">
        <v>77</v>
      </c>
    </row>
    <row r="29" spans="2:5" ht="11.45" customHeight="1" x14ac:dyDescent="0.2">
      <c r="B29" s="18"/>
    </row>
    <row r="30" spans="2:5" ht="11.45" customHeight="1" x14ac:dyDescent="0.2">
      <c r="B30" s="18"/>
    </row>
    <row r="31" spans="2:5" ht="11.45" customHeight="1" x14ac:dyDescent="0.2">
      <c r="B31" s="18"/>
    </row>
    <row r="32" spans="2:5" ht="11.45" customHeight="1" x14ac:dyDescent="0.2">
      <c r="B32" s="18"/>
    </row>
    <row r="33" spans="2:5" ht="11.45" customHeight="1" x14ac:dyDescent="0.2">
      <c r="B33" s="18"/>
    </row>
    <row r="34" spans="2:5" ht="11.45" customHeight="1" x14ac:dyDescent="0.2">
      <c r="B34" s="18"/>
    </row>
    <row r="35" spans="2:5" ht="11.45" customHeight="1" x14ac:dyDescent="0.2">
      <c r="B35" s="18"/>
    </row>
    <row r="36" spans="2:5" ht="11.45" customHeight="1" x14ac:dyDescent="0.2">
      <c r="B36" s="18"/>
      <c r="D36" s="21" t="s">
        <v>11</v>
      </c>
    </row>
    <row r="37" spans="2:5" ht="11.45" customHeight="1" x14ac:dyDescent="0.2">
      <c r="B37" s="18"/>
    </row>
    <row r="38" spans="2:5" ht="11.45" customHeight="1" x14ac:dyDescent="0.2">
      <c r="B38" s="18"/>
      <c r="D38" s="21" t="s">
        <v>57</v>
      </c>
    </row>
    <row r="39" spans="2:5" ht="11.45" customHeight="1" x14ac:dyDescent="0.2">
      <c r="B39" s="18"/>
      <c r="D39" s="21" t="s">
        <v>0</v>
      </c>
    </row>
    <row r="40" spans="2:5" ht="11.45" customHeight="1" x14ac:dyDescent="0.2">
      <c r="B40" s="18"/>
      <c r="D40" s="235" t="s">
        <v>390</v>
      </c>
    </row>
    <row r="41" spans="2:5" ht="11.45" customHeight="1" x14ac:dyDescent="0.2">
      <c r="B41" s="18"/>
    </row>
    <row r="42" spans="2:5" ht="11.45" customHeight="1" x14ac:dyDescent="0.2">
      <c r="B42" s="18"/>
      <c r="D42" s="17" t="s">
        <v>391</v>
      </c>
    </row>
    <row r="43" spans="2:5" ht="11.45" customHeight="1" x14ac:dyDescent="0.2">
      <c r="B43" s="18"/>
    </row>
    <row r="44" spans="2:5" ht="11.45" customHeight="1" x14ac:dyDescent="0.2">
      <c r="B44" s="18"/>
      <c r="D44" s="21" t="s">
        <v>58</v>
      </c>
    </row>
    <row r="45" spans="2:5" ht="11.45" customHeight="1" x14ac:dyDescent="0.2">
      <c r="B45" s="18"/>
      <c r="D45" s="17" t="s">
        <v>59</v>
      </c>
    </row>
    <row r="46" spans="2:5" ht="11.45" customHeight="1" x14ac:dyDescent="0.2">
      <c r="B46" s="18"/>
      <c r="D46" s="17" t="s">
        <v>60</v>
      </c>
      <c r="E46" s="17" t="s">
        <v>61</v>
      </c>
    </row>
    <row r="47" spans="2:5" ht="11.45" customHeight="1" x14ac:dyDescent="0.2">
      <c r="B47" s="18"/>
      <c r="D47" s="17" t="s">
        <v>62</v>
      </c>
      <c r="E47" s="17" t="s">
        <v>79</v>
      </c>
    </row>
    <row r="48" spans="2:5" ht="11.45" customHeight="1" x14ac:dyDescent="0.2">
      <c r="B48" s="18"/>
      <c r="D48" s="17" t="s">
        <v>63</v>
      </c>
      <c r="E48" s="17" t="s">
        <v>64</v>
      </c>
    </row>
    <row r="49" spans="2:5" ht="11.45" customHeight="1" x14ac:dyDescent="0.2">
      <c r="B49" s="18"/>
    </row>
    <row r="50" spans="2:5" ht="11.45" customHeight="1" x14ac:dyDescent="0.2">
      <c r="B50" s="18"/>
      <c r="D50" s="21" t="s">
        <v>256</v>
      </c>
    </row>
    <row r="51" spans="2:5" ht="11.45" customHeight="1" x14ac:dyDescent="0.2">
      <c r="B51" s="18"/>
      <c r="D51" s="17" t="s">
        <v>65</v>
      </c>
    </row>
    <row r="52" spans="2:5" ht="11.45" customHeight="1" x14ac:dyDescent="0.2">
      <c r="B52" s="18"/>
    </row>
    <row r="53" spans="2:5" ht="11.45" customHeight="1" x14ac:dyDescent="0.2">
      <c r="B53" s="18"/>
      <c r="D53" s="21" t="s">
        <v>66</v>
      </c>
      <c r="E53" s="17" t="s">
        <v>67</v>
      </c>
    </row>
    <row r="54" spans="2:5" ht="11.45" customHeight="1" x14ac:dyDescent="0.2">
      <c r="B54" s="18"/>
    </row>
    <row r="55" spans="2:5" ht="47.25" customHeight="1" x14ac:dyDescent="0.2">
      <c r="B55" s="18"/>
      <c r="D55" s="271" t="s">
        <v>68</v>
      </c>
      <c r="E55" s="271"/>
    </row>
    <row r="56" spans="2:5" ht="11.45" customHeight="1" x14ac:dyDescent="0.2">
      <c r="B56" s="18"/>
    </row>
    <row r="57" spans="2:5" ht="11.45" customHeight="1" x14ac:dyDescent="0.2">
      <c r="B57" s="18"/>
      <c r="D57" s="21" t="s">
        <v>69</v>
      </c>
    </row>
    <row r="58" spans="2:5" ht="11.45" customHeight="1" x14ac:dyDescent="0.2">
      <c r="B58" s="18"/>
      <c r="D58" s="17" t="s">
        <v>80</v>
      </c>
    </row>
    <row r="59" spans="2:5" ht="11.45" customHeight="1" x14ac:dyDescent="0.2">
      <c r="B59" s="18"/>
    </row>
    <row r="60" spans="2:5" ht="11.45" customHeight="1" x14ac:dyDescent="0.2">
      <c r="B60" s="18"/>
      <c r="D60" s="21" t="s">
        <v>70</v>
      </c>
    </row>
    <row r="61" spans="2:5" ht="11.45" customHeight="1" x14ac:dyDescent="0.2">
      <c r="B61" s="18"/>
      <c r="D61" s="17" t="s">
        <v>89</v>
      </c>
    </row>
    <row r="62" spans="2:5" ht="11.45" customHeight="1" x14ac:dyDescent="0.2"/>
    <row r="63" spans="2:5" ht="11.45" customHeight="1" x14ac:dyDescent="0.2"/>
    <row r="64" spans="2:5"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2" customHeight="1" x14ac:dyDescent="0.2"/>
    <row r="75" ht="12" customHeight="1" x14ac:dyDescent="0.2"/>
    <row r="76" ht="12" customHeight="1" x14ac:dyDescent="0.2"/>
    <row r="77" ht="12" customHeight="1" x14ac:dyDescent="0.2"/>
  </sheetData>
  <mergeCells count="1">
    <mergeCell ref="D55:E55"/>
  </mergeCells>
  <pageMargins left="0.59055118110236227" right="0.59055118110236227" top="0.59055118110236227" bottom="0.59055118110236227" header="0.39370078740157483" footer="0.39370078740157483"/>
  <pageSetup paperSize="9" orientation="portrait" r:id="rId1"/>
  <headerFooter differentOddEven="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50" zoomScaleNormal="150" workbookViewId="0">
      <selection sqref="A1:C1"/>
    </sheetView>
  </sheetViews>
  <sheetFormatPr baseColWidth="10" defaultRowHeight="12.75" x14ac:dyDescent="0.2"/>
  <cols>
    <col min="1" max="1" width="14.42578125" style="3" customWidth="1"/>
    <col min="2" max="2" width="51.140625" style="3" customWidth="1"/>
    <col min="3" max="3" width="23.85546875" style="3" customWidth="1"/>
    <col min="4" max="16384" width="11.42578125" style="3"/>
  </cols>
  <sheetData>
    <row r="1" spans="1:6" s="4" customFormat="1" ht="24.95" customHeight="1" x14ac:dyDescent="0.2">
      <c r="A1" s="272" t="s">
        <v>223</v>
      </c>
      <c r="B1" s="272"/>
      <c r="C1" s="272"/>
      <c r="D1" s="11"/>
      <c r="E1" s="11"/>
      <c r="F1" s="11"/>
    </row>
    <row r="2" spans="1:6" ht="11.45" customHeight="1" x14ac:dyDescent="0.2"/>
    <row r="3" spans="1:6" ht="11.45" customHeight="1" x14ac:dyDescent="0.2"/>
    <row r="4" spans="1:6" ht="11.45" customHeight="1" x14ac:dyDescent="0.2"/>
    <row r="5" spans="1:6" ht="11.45" customHeight="1" x14ac:dyDescent="0.2"/>
    <row r="6" spans="1:6" ht="11.45" customHeight="1" x14ac:dyDescent="0.2"/>
    <row r="7" spans="1:6" ht="11.45" customHeight="1" x14ac:dyDescent="0.2"/>
    <row r="8" spans="1:6" ht="11.45" customHeight="1" x14ac:dyDescent="0.2"/>
    <row r="9" spans="1:6" ht="11.45" customHeight="1" x14ac:dyDescent="0.2"/>
    <row r="10" spans="1:6" ht="11.45" customHeight="1" x14ac:dyDescent="0.2"/>
    <row r="11" spans="1:6" ht="11.45" customHeight="1" x14ac:dyDescent="0.2"/>
    <row r="12" spans="1:6" ht="11.45" customHeight="1" x14ac:dyDescent="0.2"/>
    <row r="13" spans="1:6" ht="11.45" customHeight="1" x14ac:dyDescent="0.2"/>
    <row r="14" spans="1:6" ht="11.45" customHeight="1" x14ac:dyDescent="0.2"/>
    <row r="15" spans="1:6" ht="11.45" customHeight="1" x14ac:dyDescent="0.2"/>
    <row r="16" spans="1:6" ht="11.45" customHeight="1" x14ac:dyDescent="0.2"/>
    <row r="17" spans="1:3" ht="11.45" customHeight="1" x14ac:dyDescent="0.2"/>
    <row r="18" spans="1:3" ht="11.45" customHeight="1" x14ac:dyDescent="0.2"/>
    <row r="19" spans="1:3" ht="11.45" customHeight="1" x14ac:dyDescent="0.2"/>
    <row r="20" spans="1:3" ht="11.45" customHeight="1" x14ac:dyDescent="0.2"/>
    <row r="21" spans="1:3" ht="11.45" customHeight="1" x14ac:dyDescent="0.2"/>
    <row r="22" spans="1:3" ht="11.45" customHeight="1" x14ac:dyDescent="0.2">
      <c r="A22" s="265" t="s">
        <v>414</v>
      </c>
      <c r="B22" s="266"/>
      <c r="C22" s="267" t="s">
        <v>415</v>
      </c>
    </row>
    <row r="23" spans="1:3" x14ac:dyDescent="0.2">
      <c r="A23" s="24"/>
      <c r="B23" s="268"/>
      <c r="C23" s="269" t="s">
        <v>416</v>
      </c>
    </row>
    <row r="24" spans="1:3" x14ac:dyDescent="0.2">
      <c r="A24" s="24"/>
      <c r="B24" s="268"/>
      <c r="C24" s="269" t="s">
        <v>0</v>
      </c>
    </row>
    <row r="25" spans="1:3" x14ac:dyDescent="0.2">
      <c r="A25" s="6"/>
      <c r="B25" s="10"/>
    </row>
    <row r="26" spans="1:3" x14ac:dyDescent="0.2">
      <c r="A26" s="6"/>
      <c r="B26" s="10"/>
    </row>
    <row r="27" spans="1:3" x14ac:dyDescent="0.2">
      <c r="A27" s="6"/>
      <c r="B27" s="10"/>
    </row>
    <row r="28" spans="1:3" x14ac:dyDescent="0.2">
      <c r="A28" s="6"/>
      <c r="B28" s="10"/>
    </row>
    <row r="29" spans="1:3" x14ac:dyDescent="0.2">
      <c r="A29" s="6"/>
      <c r="B29" s="10"/>
    </row>
    <row r="30" spans="1:3" x14ac:dyDescent="0.2">
      <c r="A30" s="6"/>
      <c r="B30" s="10"/>
    </row>
    <row r="31" spans="1:3" ht="15.75" customHeight="1" x14ac:dyDescent="0.2">
      <c r="A31" s="6"/>
      <c r="B31" s="10"/>
    </row>
    <row r="32" spans="1:3" x14ac:dyDescent="0.2">
      <c r="A32" s="6"/>
      <c r="B32" s="10"/>
    </row>
    <row r="35" spans="1:2" x14ac:dyDescent="0.2">
      <c r="B35" s="9"/>
    </row>
    <row r="36" spans="1:2" s="7" customFormat="1" ht="11.25" x14ac:dyDescent="0.2"/>
    <row r="37" spans="1:2" s="7" customFormat="1" ht="11.25" x14ac:dyDescent="0.2">
      <c r="A37" s="5"/>
      <c r="B37" s="8"/>
    </row>
    <row r="38" spans="1:2" s="7" customFormat="1" ht="11.25" x14ac:dyDescent="0.2"/>
    <row r="39" spans="1:2" s="7" customFormat="1" ht="11.25" x14ac:dyDescent="0.2">
      <c r="A39" s="5"/>
      <c r="B39" s="8"/>
    </row>
    <row r="40" spans="1:2" s="7" customFormat="1" ht="11.25" x14ac:dyDescent="0.2"/>
    <row r="41" spans="1:2" s="7" customFormat="1" ht="11.25" x14ac:dyDescent="0.2"/>
    <row r="42" spans="1:2" s="7" customFormat="1" ht="11.25" x14ac:dyDescent="0.2"/>
    <row r="43" spans="1:2" s="7" customFormat="1" ht="11.25" x14ac:dyDescent="0.2"/>
    <row r="44" spans="1:2" s="7" customFormat="1" ht="11.25" x14ac:dyDescent="0.2"/>
    <row r="45" spans="1:2" s="7" customFormat="1" ht="11.25" x14ac:dyDescent="0.2"/>
    <row r="46" spans="1:2" s="7" customFormat="1" ht="11.25" x14ac:dyDescent="0.2"/>
    <row r="47" spans="1:2" s="7" customFormat="1" ht="11.25" x14ac:dyDescent="0.2"/>
  </sheetData>
  <mergeCells count="1">
    <mergeCell ref="A1:C1"/>
  </mergeCell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4" zoomScale="140" zoomScaleNormal="140" workbookViewId="0">
      <selection activeCell="C11" sqref="C11"/>
    </sheetView>
  </sheetViews>
  <sheetFormatPr baseColWidth="10" defaultRowHeight="12.75" x14ac:dyDescent="0.2"/>
  <cols>
    <col min="1" max="1" width="2.140625" style="23" customWidth="1"/>
    <col min="2" max="2" width="4.7109375" style="49" customWidth="1"/>
    <col min="3" max="3" width="77.7109375" style="23" customWidth="1"/>
    <col min="4" max="4" width="5.28515625" style="23" customWidth="1"/>
    <col min="5" max="16384" width="11.42578125" style="23"/>
  </cols>
  <sheetData>
    <row r="1" spans="1:5" ht="24.95" customHeight="1" x14ac:dyDescent="0.2">
      <c r="A1" s="275" t="s">
        <v>7</v>
      </c>
      <c r="B1" s="275"/>
      <c r="C1" s="275"/>
      <c r="D1" s="275"/>
      <c r="E1" s="22"/>
    </row>
    <row r="2" spans="1:5" s="24" customFormat="1" ht="12" customHeight="1" x14ac:dyDescent="0.2">
      <c r="B2" s="25"/>
      <c r="C2" s="26"/>
      <c r="D2" s="27" t="s">
        <v>8</v>
      </c>
    </row>
    <row r="3" spans="1:5" s="30" customFormat="1" ht="12" customHeight="1" x14ac:dyDescent="0.2">
      <c r="A3" s="28" t="s">
        <v>279</v>
      </c>
      <c r="B3" s="273" t="s">
        <v>9</v>
      </c>
      <c r="C3" s="273"/>
      <c r="D3" s="29"/>
    </row>
    <row r="4" spans="1:5" s="30" customFormat="1" ht="12" customHeight="1" x14ac:dyDescent="0.2">
      <c r="A4" s="28"/>
      <c r="B4" s="31"/>
      <c r="C4" s="31"/>
      <c r="D4" s="29"/>
    </row>
    <row r="5" spans="1:5" s="24" customFormat="1" ht="12" customHeight="1" x14ac:dyDescent="0.2">
      <c r="A5" s="32"/>
      <c r="B5" s="33" t="s">
        <v>14</v>
      </c>
      <c r="C5" s="34" t="s">
        <v>401</v>
      </c>
      <c r="D5" s="35">
        <v>5</v>
      </c>
    </row>
    <row r="6" spans="1:5" s="24" customFormat="1" ht="24" customHeight="1" x14ac:dyDescent="0.2">
      <c r="A6" s="32"/>
      <c r="B6" s="33" t="s">
        <v>188</v>
      </c>
      <c r="C6" s="36" t="s">
        <v>403</v>
      </c>
      <c r="D6" s="35">
        <v>7</v>
      </c>
    </row>
    <row r="7" spans="1:5" s="24" customFormat="1" ht="12" customHeight="1" x14ac:dyDescent="0.2">
      <c r="B7" s="37"/>
      <c r="C7" s="38"/>
      <c r="D7" s="35"/>
    </row>
    <row r="8" spans="1:5" s="24" customFormat="1" ht="12" customHeight="1" x14ac:dyDescent="0.2">
      <c r="A8" s="39" t="s">
        <v>280</v>
      </c>
      <c r="B8" s="274" t="s">
        <v>90</v>
      </c>
      <c r="C8" s="274"/>
      <c r="D8" s="40"/>
    </row>
    <row r="9" spans="1:5" s="24" customFormat="1" ht="12" customHeight="1" x14ac:dyDescent="0.2">
      <c r="A9" s="39"/>
      <c r="B9" s="41"/>
      <c r="C9" s="41"/>
      <c r="D9" s="40"/>
    </row>
    <row r="10" spans="1:5" s="24" customFormat="1" ht="12" customHeight="1" x14ac:dyDescent="0.2">
      <c r="A10" s="32"/>
      <c r="B10" s="33" t="s">
        <v>92</v>
      </c>
      <c r="C10" s="34" t="s">
        <v>126</v>
      </c>
      <c r="D10" s="35">
        <v>8</v>
      </c>
    </row>
    <row r="11" spans="1:5" s="24" customFormat="1" ht="12" customHeight="1" x14ac:dyDescent="0.2">
      <c r="A11" s="32"/>
      <c r="B11" s="33" t="s">
        <v>189</v>
      </c>
      <c r="C11" s="34" t="s">
        <v>428</v>
      </c>
      <c r="D11" s="35">
        <v>8</v>
      </c>
    </row>
    <row r="12" spans="1:5" s="24" customFormat="1" ht="24" customHeight="1" x14ac:dyDescent="0.2">
      <c r="A12" s="32"/>
      <c r="B12" s="33" t="s">
        <v>190</v>
      </c>
      <c r="C12" s="36" t="s">
        <v>288</v>
      </c>
      <c r="D12" s="35">
        <v>8</v>
      </c>
    </row>
    <row r="13" spans="1:5" s="24" customFormat="1" ht="24" customHeight="1" x14ac:dyDescent="0.2">
      <c r="A13" s="32"/>
      <c r="B13" s="33" t="s">
        <v>289</v>
      </c>
      <c r="C13" s="36" t="s">
        <v>404</v>
      </c>
      <c r="D13" s="35">
        <v>8</v>
      </c>
    </row>
    <row r="14" spans="1:5" s="24" customFormat="1" ht="12" customHeight="1" x14ac:dyDescent="0.2">
      <c r="A14" s="32"/>
      <c r="B14" s="33" t="s">
        <v>93</v>
      </c>
      <c r="C14" s="34" t="s">
        <v>12</v>
      </c>
      <c r="D14" s="35">
        <v>9</v>
      </c>
    </row>
    <row r="15" spans="1:5" s="24" customFormat="1" ht="12" customHeight="1" x14ac:dyDescent="0.2">
      <c r="A15" s="32"/>
      <c r="B15" s="33" t="s">
        <v>94</v>
      </c>
      <c r="C15" s="34" t="s">
        <v>287</v>
      </c>
      <c r="D15" s="35">
        <v>9</v>
      </c>
    </row>
    <row r="16" spans="1:5" s="24" customFormat="1" ht="24" customHeight="1" x14ac:dyDescent="0.2">
      <c r="A16" s="32"/>
      <c r="B16" s="33" t="s">
        <v>95</v>
      </c>
      <c r="C16" s="36" t="s">
        <v>405</v>
      </c>
      <c r="D16" s="35">
        <v>10</v>
      </c>
    </row>
    <row r="17" spans="1:5" s="24" customFormat="1" ht="12" customHeight="1" x14ac:dyDescent="0.2">
      <c r="A17" s="32"/>
      <c r="B17" s="33" t="s">
        <v>96</v>
      </c>
      <c r="C17" s="34" t="s">
        <v>286</v>
      </c>
      <c r="D17" s="35">
        <v>11</v>
      </c>
    </row>
    <row r="18" spans="1:5" s="24" customFormat="1" ht="24" x14ac:dyDescent="0.2">
      <c r="A18" s="32"/>
      <c r="B18" s="33" t="s">
        <v>97</v>
      </c>
      <c r="C18" s="36" t="s">
        <v>285</v>
      </c>
      <c r="D18" s="35">
        <v>11</v>
      </c>
    </row>
    <row r="19" spans="1:5" s="24" customFormat="1" ht="24" customHeight="1" x14ac:dyDescent="0.2">
      <c r="A19" s="32"/>
      <c r="B19" s="33" t="s">
        <v>185</v>
      </c>
      <c r="C19" s="36" t="s">
        <v>406</v>
      </c>
      <c r="D19" s="35">
        <v>11</v>
      </c>
    </row>
    <row r="20" spans="1:5" s="24" customFormat="1" ht="24" customHeight="1" x14ac:dyDescent="0.2">
      <c r="A20" s="32"/>
      <c r="B20" s="33" t="s">
        <v>186</v>
      </c>
      <c r="C20" s="36" t="s">
        <v>407</v>
      </c>
      <c r="D20" s="35">
        <v>12</v>
      </c>
    </row>
    <row r="21" spans="1:5" s="24" customFormat="1" ht="12" customHeight="1" x14ac:dyDescent="0.2">
      <c r="B21" s="37"/>
      <c r="C21" s="38"/>
      <c r="D21" s="35"/>
    </row>
    <row r="22" spans="1:5" s="24" customFormat="1" ht="12" customHeight="1" x14ac:dyDescent="0.2">
      <c r="A22" s="39" t="s">
        <v>281</v>
      </c>
      <c r="B22" s="274" t="s">
        <v>282</v>
      </c>
      <c r="C22" s="274"/>
      <c r="D22" s="40"/>
    </row>
    <row r="23" spans="1:5" s="24" customFormat="1" ht="12" customHeight="1" x14ac:dyDescent="0.2">
      <c r="A23" s="39"/>
      <c r="B23" s="41"/>
      <c r="C23" s="41"/>
      <c r="D23" s="40"/>
    </row>
    <row r="24" spans="1:5" s="24" customFormat="1" ht="12" customHeight="1" x14ac:dyDescent="0.2">
      <c r="A24" s="32"/>
      <c r="B24" s="33" t="s">
        <v>16</v>
      </c>
      <c r="C24" s="36" t="s">
        <v>283</v>
      </c>
      <c r="D24" s="35">
        <v>13</v>
      </c>
    </row>
    <row r="25" spans="1:5" s="24" customFormat="1" ht="12" customHeight="1" x14ac:dyDescent="0.2">
      <c r="A25" s="32"/>
      <c r="B25" s="33" t="s">
        <v>17</v>
      </c>
      <c r="C25" s="34" t="s">
        <v>284</v>
      </c>
      <c r="D25" s="35">
        <v>13</v>
      </c>
    </row>
    <row r="26" spans="1:5" s="24" customFormat="1" ht="12" customHeight="1" x14ac:dyDescent="0.2">
      <c r="A26" s="32"/>
      <c r="B26" s="33" t="s">
        <v>18</v>
      </c>
      <c r="C26" s="34" t="s">
        <v>422</v>
      </c>
      <c r="D26" s="207">
        <v>13</v>
      </c>
      <c r="E26" s="34"/>
    </row>
    <row r="27" spans="1:5" s="24" customFormat="1" ht="12" customHeight="1" x14ac:dyDescent="0.2">
      <c r="A27" s="32"/>
      <c r="B27" s="33" t="s">
        <v>417</v>
      </c>
      <c r="C27" s="34" t="s">
        <v>421</v>
      </c>
      <c r="D27" s="207">
        <v>13</v>
      </c>
      <c r="E27" s="34"/>
    </row>
    <row r="28" spans="1:5" s="24" customFormat="1" ht="12" customHeight="1" x14ac:dyDescent="0.2">
      <c r="A28" s="32"/>
      <c r="B28" s="33" t="s">
        <v>418</v>
      </c>
      <c r="C28" s="34" t="s">
        <v>423</v>
      </c>
      <c r="D28" s="207">
        <v>14</v>
      </c>
      <c r="E28" s="34"/>
    </row>
    <row r="29" spans="1:5" s="24" customFormat="1" ht="24" customHeight="1" x14ac:dyDescent="0.2">
      <c r="A29" s="32"/>
      <c r="B29" s="33" t="s">
        <v>19</v>
      </c>
      <c r="C29" s="36" t="s">
        <v>419</v>
      </c>
      <c r="D29" s="35">
        <v>16</v>
      </c>
    </row>
    <row r="30" spans="1:5" s="24" customFormat="1" ht="24" customHeight="1" x14ac:dyDescent="0.2">
      <c r="A30" s="32"/>
      <c r="B30" s="33" t="s">
        <v>81</v>
      </c>
      <c r="C30" s="42" t="s">
        <v>408</v>
      </c>
      <c r="D30" s="35">
        <v>16</v>
      </c>
    </row>
    <row r="31" spans="1:5" s="24" customFormat="1" ht="24" customHeight="1" x14ac:dyDescent="0.2">
      <c r="A31" s="32"/>
      <c r="B31" s="33" t="s">
        <v>191</v>
      </c>
      <c r="C31" s="36" t="s">
        <v>420</v>
      </c>
      <c r="D31" s="35">
        <v>16</v>
      </c>
    </row>
    <row r="32" spans="1:5" s="24" customFormat="1" ht="12" customHeight="1" x14ac:dyDescent="0.2">
      <c r="B32" s="37"/>
      <c r="C32" s="38"/>
      <c r="D32" s="35"/>
    </row>
    <row r="33" spans="1:4" s="24" customFormat="1" ht="12" customHeight="1" x14ac:dyDescent="0.2">
      <c r="A33" s="39" t="s">
        <v>82</v>
      </c>
      <c r="B33" s="274" t="s">
        <v>91</v>
      </c>
      <c r="C33" s="274"/>
      <c r="D33" s="40"/>
    </row>
    <row r="34" spans="1:4" s="24" customFormat="1" ht="12" customHeight="1" x14ac:dyDescent="0.2">
      <c r="A34" s="39"/>
      <c r="B34" s="41"/>
      <c r="C34" s="41"/>
      <c r="D34" s="40"/>
    </row>
    <row r="35" spans="1:4" s="24" customFormat="1" ht="24" customHeight="1" x14ac:dyDescent="0.2">
      <c r="A35" s="32"/>
      <c r="B35" s="33" t="s">
        <v>83</v>
      </c>
      <c r="C35" s="36" t="s">
        <v>409</v>
      </c>
      <c r="D35" s="35">
        <v>17</v>
      </c>
    </row>
    <row r="36" spans="1:4" s="24" customFormat="1" ht="24" customHeight="1" x14ac:dyDescent="0.2">
      <c r="A36" s="32"/>
      <c r="B36" s="33" t="s">
        <v>84</v>
      </c>
      <c r="C36" s="36" t="s">
        <v>290</v>
      </c>
      <c r="D36" s="35">
        <v>18</v>
      </c>
    </row>
    <row r="37" spans="1:4" s="24" customFormat="1" ht="24" customHeight="1" x14ac:dyDescent="0.2">
      <c r="A37" s="32"/>
      <c r="B37" s="33" t="s">
        <v>85</v>
      </c>
      <c r="C37" s="36" t="s">
        <v>410</v>
      </c>
      <c r="D37" s="35">
        <v>19</v>
      </c>
    </row>
    <row r="38" spans="1:4" s="24" customFormat="1" ht="24" customHeight="1" x14ac:dyDescent="0.2">
      <c r="A38" s="32"/>
      <c r="B38" s="33" t="s">
        <v>86</v>
      </c>
      <c r="C38" s="36" t="s">
        <v>411</v>
      </c>
      <c r="D38" s="35">
        <v>20</v>
      </c>
    </row>
    <row r="39" spans="1:4" s="24" customFormat="1" ht="24" customHeight="1" x14ac:dyDescent="0.2">
      <c r="A39" s="32"/>
      <c r="B39" s="33" t="s">
        <v>291</v>
      </c>
      <c r="C39" s="36" t="s">
        <v>412</v>
      </c>
      <c r="D39" s="35">
        <v>21</v>
      </c>
    </row>
    <row r="40" spans="1:4" s="24" customFormat="1" ht="12" customHeight="1" x14ac:dyDescent="0.2">
      <c r="A40" s="32"/>
      <c r="B40" s="43"/>
      <c r="C40" s="44"/>
      <c r="D40" s="35"/>
    </row>
    <row r="41" spans="1:4" s="24" customFormat="1" ht="12" customHeight="1" x14ac:dyDescent="0.2">
      <c r="B41" s="45"/>
      <c r="C41" s="38"/>
    </row>
    <row r="42" spans="1:4" s="24" customFormat="1" ht="12" customHeight="1" x14ac:dyDescent="0.2">
      <c r="B42" s="46"/>
      <c r="C42" s="38"/>
    </row>
    <row r="43" spans="1:4" s="24" customFormat="1" ht="12" customHeight="1" x14ac:dyDescent="0.2">
      <c r="B43" s="45"/>
      <c r="C43" s="38"/>
    </row>
    <row r="44" spans="1:4" s="24" customFormat="1" ht="12" customHeight="1" x14ac:dyDescent="0.2">
      <c r="B44" s="37"/>
      <c r="C44" s="35"/>
    </row>
    <row r="45" spans="1:4" s="24" customFormat="1" ht="12" customHeight="1" x14ac:dyDescent="0.2">
      <c r="B45" s="37"/>
      <c r="C45" s="35"/>
    </row>
    <row r="46" spans="1:4" s="24" customFormat="1" ht="12" customHeight="1" x14ac:dyDescent="0.2">
      <c r="B46" s="37"/>
      <c r="C46" s="47"/>
    </row>
    <row r="47" spans="1:4" s="24" customFormat="1" ht="24" customHeight="1" x14ac:dyDescent="0.2">
      <c r="B47" s="37"/>
      <c r="C47" s="47"/>
    </row>
    <row r="48" spans="1:4" s="24" customFormat="1" ht="12" customHeight="1" x14ac:dyDescent="0.2">
      <c r="B48" s="37"/>
      <c r="C48" s="38"/>
    </row>
    <row r="49" spans="2:3" s="24" customFormat="1" ht="12" customHeight="1" x14ac:dyDescent="0.2">
      <c r="B49" s="37"/>
      <c r="C49" s="47"/>
    </row>
    <row r="50" spans="2:3" s="24" customFormat="1" ht="12" customHeight="1" x14ac:dyDescent="0.2">
      <c r="B50" s="37"/>
      <c r="C50" s="38"/>
    </row>
    <row r="51" spans="2:3" s="24" customFormat="1" ht="12" customHeight="1" x14ac:dyDescent="0.2">
      <c r="B51" s="48"/>
    </row>
    <row r="52" spans="2:3" s="24" customFormat="1" ht="12" customHeight="1" x14ac:dyDescent="0.2">
      <c r="B52" s="48"/>
    </row>
  </sheetData>
  <mergeCells count="5">
    <mergeCell ref="B3:C3"/>
    <mergeCell ref="B8:C8"/>
    <mergeCell ref="B22:C22"/>
    <mergeCell ref="B33:C33"/>
    <mergeCell ref="A1:D1"/>
  </mergeCells>
  <pageMargins left="0.59055118110236227" right="0.59055118110236227" top="0.59055118110236227" bottom="0.59055118110236227" header="0.39370078740157483" footer="0.39370078740157483"/>
  <pageSetup paperSize="9" pageOrder="overThenDown" orientation="portrait" r:id="rId1"/>
  <headerFooter differentOddEven="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zoomScale="140" zoomScaleNormal="140" workbookViewId="0">
      <selection sqref="A1:G1"/>
    </sheetView>
  </sheetViews>
  <sheetFormatPr baseColWidth="10" defaultRowHeight="12.75" x14ac:dyDescent="0.2"/>
  <cols>
    <col min="1" max="1" width="12.7109375" style="23" customWidth="1"/>
    <col min="2" max="2" width="16.7109375" style="23" customWidth="1"/>
    <col min="3" max="3" width="5.28515625" style="23" customWidth="1"/>
    <col min="4" max="4" width="12.5703125" style="23" customWidth="1"/>
    <col min="5" max="5" width="15.5703125" style="23" customWidth="1"/>
    <col min="6" max="6" width="15.28515625" style="23" customWidth="1"/>
    <col min="7" max="7" width="13.7109375" style="23" customWidth="1"/>
    <col min="8" max="16384" width="11.42578125" style="23"/>
  </cols>
  <sheetData>
    <row r="1" spans="1:7" ht="15" x14ac:dyDescent="0.25">
      <c r="A1" s="276" t="s">
        <v>227</v>
      </c>
      <c r="B1" s="276"/>
      <c r="C1" s="276"/>
      <c r="D1" s="276"/>
      <c r="E1" s="276"/>
      <c r="F1" s="276"/>
      <c r="G1" s="276"/>
    </row>
    <row r="3" spans="1:7" ht="15.75" customHeight="1" x14ac:dyDescent="0.2">
      <c r="A3" s="277" t="s">
        <v>402</v>
      </c>
      <c r="B3" s="277"/>
      <c r="C3" s="277"/>
      <c r="D3" s="277"/>
      <c r="E3" s="277"/>
      <c r="F3" s="277"/>
      <c r="G3" s="277"/>
    </row>
    <row r="4" spans="1:7" ht="11.45" customHeight="1" x14ac:dyDescent="0.2"/>
    <row r="5" spans="1:7" ht="11.45" customHeight="1" x14ac:dyDescent="0.2">
      <c r="F5" s="50"/>
    </row>
    <row r="6" spans="1:7" ht="11.45" customHeight="1" x14ac:dyDescent="0.2"/>
    <row r="7" spans="1:7" ht="11.45" customHeight="1" x14ac:dyDescent="0.2"/>
    <row r="8" spans="1:7" ht="11.45" customHeight="1" x14ac:dyDescent="0.2"/>
    <row r="9" spans="1:7" ht="11.45" customHeight="1" x14ac:dyDescent="0.2"/>
    <row r="10" spans="1:7" ht="11.45" customHeight="1" x14ac:dyDescent="0.2">
      <c r="F10" s="50"/>
    </row>
    <row r="11" spans="1:7" ht="11.45" customHeight="1" x14ac:dyDescent="0.2"/>
    <row r="12" spans="1:7" ht="11.45" customHeight="1" x14ac:dyDescent="0.2"/>
    <row r="13" spans="1:7" ht="11.45" customHeight="1" x14ac:dyDescent="0.2"/>
    <row r="14" spans="1:7" ht="11.45" customHeight="1" x14ac:dyDescent="0.2"/>
    <row r="15" spans="1:7" ht="11.45" customHeight="1" x14ac:dyDescent="0.2"/>
    <row r="16" spans="1:7" ht="11.45" customHeight="1" x14ac:dyDescent="0.2"/>
    <row r="17" spans="1:7" ht="11.45" customHeight="1" x14ac:dyDescent="0.2"/>
    <row r="18" spans="1:7" ht="11.45" customHeight="1" x14ac:dyDescent="0.2"/>
    <row r="19" spans="1:7" ht="11.45" customHeight="1" x14ac:dyDescent="0.2"/>
    <row r="20" spans="1:7" ht="11.45" customHeight="1" x14ac:dyDescent="0.2"/>
    <row r="21" spans="1:7" ht="11.45" customHeight="1" x14ac:dyDescent="0.2"/>
    <row r="22" spans="1:7" ht="11.45" customHeight="1" x14ac:dyDescent="0.2"/>
    <row r="23" spans="1:7" ht="11.45" customHeight="1" x14ac:dyDescent="0.2"/>
    <row r="24" spans="1:7" ht="11.45" customHeight="1" x14ac:dyDescent="0.2"/>
    <row r="25" spans="1:7" ht="4.5" customHeight="1" x14ac:dyDescent="0.2"/>
    <row r="26" spans="1:7" ht="11.25" customHeight="1" x14ac:dyDescent="0.2">
      <c r="A26" s="292" t="s">
        <v>228</v>
      </c>
      <c r="B26" s="292"/>
      <c r="C26" s="51"/>
      <c r="D26" s="292" t="s">
        <v>229</v>
      </c>
      <c r="E26" s="292"/>
      <c r="F26" s="292"/>
      <c r="G26" s="292"/>
    </row>
    <row r="27" spans="1:7" ht="5.25" customHeight="1" x14ac:dyDescent="0.2">
      <c r="D27" s="52"/>
      <c r="E27" s="52"/>
      <c r="F27" s="52"/>
      <c r="G27" s="52"/>
    </row>
    <row r="28" spans="1:7" ht="11.45" customHeight="1" x14ac:dyDescent="0.2">
      <c r="A28" s="289" t="s">
        <v>217</v>
      </c>
      <c r="B28" s="285" t="s">
        <v>218</v>
      </c>
      <c r="C28" s="241"/>
      <c r="D28" s="288" t="s">
        <v>217</v>
      </c>
      <c r="E28" s="282" t="s">
        <v>218</v>
      </c>
      <c r="F28" s="283" t="s">
        <v>98</v>
      </c>
      <c r="G28" s="284"/>
    </row>
    <row r="29" spans="1:7" ht="11.45" customHeight="1" x14ac:dyDescent="0.2">
      <c r="A29" s="290"/>
      <c r="B29" s="286"/>
      <c r="C29" s="241"/>
      <c r="D29" s="288"/>
      <c r="E29" s="282"/>
      <c r="F29" s="282" t="s">
        <v>361</v>
      </c>
      <c r="G29" s="284" t="s">
        <v>99</v>
      </c>
    </row>
    <row r="30" spans="1:7" ht="11.45" customHeight="1" x14ac:dyDescent="0.2">
      <c r="A30" s="290"/>
      <c r="B30" s="286"/>
      <c r="C30" s="241"/>
      <c r="D30" s="288"/>
      <c r="E30" s="282"/>
      <c r="F30" s="282"/>
      <c r="G30" s="284"/>
    </row>
    <row r="31" spans="1:7" ht="10.5" customHeight="1" x14ac:dyDescent="0.2">
      <c r="A31" s="291"/>
      <c r="B31" s="287"/>
      <c r="C31" s="241"/>
      <c r="D31" s="288"/>
      <c r="E31" s="282"/>
      <c r="F31" s="282"/>
      <c r="G31" s="284"/>
    </row>
    <row r="32" spans="1:7" ht="3.75" customHeight="1" x14ac:dyDescent="0.2">
      <c r="A32" s="52"/>
      <c r="B32" s="52"/>
      <c r="D32" s="52"/>
      <c r="E32" s="52"/>
      <c r="F32" s="53"/>
      <c r="G32" s="53"/>
    </row>
    <row r="33" spans="1:7" ht="11.25" customHeight="1" x14ac:dyDescent="0.2">
      <c r="A33" s="52" t="s">
        <v>362</v>
      </c>
      <c r="B33" s="270" t="s">
        <v>209</v>
      </c>
      <c r="D33" s="52" t="s">
        <v>369</v>
      </c>
      <c r="E33" s="270" t="s">
        <v>201</v>
      </c>
      <c r="F33" s="53" t="s">
        <v>100</v>
      </c>
      <c r="G33" s="53" t="s">
        <v>103</v>
      </c>
    </row>
    <row r="34" spans="1:7" ht="11.25" customHeight="1" x14ac:dyDescent="0.2">
      <c r="A34" s="52" t="s">
        <v>363</v>
      </c>
      <c r="B34" s="270" t="s">
        <v>210</v>
      </c>
      <c r="D34" s="52" t="s">
        <v>370</v>
      </c>
      <c r="E34" s="270" t="s">
        <v>202</v>
      </c>
      <c r="F34" s="53" t="s">
        <v>102</v>
      </c>
      <c r="G34" s="53" t="s">
        <v>105</v>
      </c>
    </row>
    <row r="35" spans="1:7" ht="11.25" customHeight="1" x14ac:dyDescent="0.2">
      <c r="A35" s="52" t="s">
        <v>364</v>
      </c>
      <c r="B35" s="270" t="s">
        <v>211</v>
      </c>
      <c r="D35" s="52" t="s">
        <v>371</v>
      </c>
      <c r="E35" s="270" t="s">
        <v>203</v>
      </c>
      <c r="F35" s="53" t="s">
        <v>104</v>
      </c>
      <c r="G35" s="53" t="s">
        <v>107</v>
      </c>
    </row>
    <row r="36" spans="1:7" ht="11.25" customHeight="1" x14ac:dyDescent="0.2">
      <c r="A36" s="52" t="s">
        <v>206</v>
      </c>
      <c r="B36" s="270" t="s">
        <v>212</v>
      </c>
      <c r="D36" s="52" t="s">
        <v>372</v>
      </c>
      <c r="E36" s="270" t="s">
        <v>204</v>
      </c>
      <c r="F36" s="53" t="s">
        <v>106</v>
      </c>
      <c r="G36" s="53" t="s">
        <v>109</v>
      </c>
    </row>
    <row r="37" spans="1:7" ht="11.25" customHeight="1" x14ac:dyDescent="0.2">
      <c r="A37" s="52" t="s">
        <v>207</v>
      </c>
      <c r="B37" s="270" t="s">
        <v>213</v>
      </c>
      <c r="D37" s="52" t="s">
        <v>367</v>
      </c>
      <c r="E37" s="270" t="s">
        <v>205</v>
      </c>
      <c r="F37" s="53" t="s">
        <v>108</v>
      </c>
      <c r="G37" s="53" t="s">
        <v>175</v>
      </c>
    </row>
    <row r="38" spans="1:7" ht="11.25" customHeight="1" x14ac:dyDescent="0.2">
      <c r="A38" s="52" t="s">
        <v>208</v>
      </c>
      <c r="B38" s="270" t="s">
        <v>214</v>
      </c>
      <c r="D38" s="52" t="s">
        <v>368</v>
      </c>
      <c r="E38" s="270" t="s">
        <v>234</v>
      </c>
      <c r="F38" s="53" t="s">
        <v>101</v>
      </c>
      <c r="G38" s="53" t="s">
        <v>176</v>
      </c>
    </row>
    <row r="39" spans="1:7" ht="11.25" customHeight="1" x14ac:dyDescent="0.2">
      <c r="A39" s="52" t="s">
        <v>365</v>
      </c>
      <c r="B39" s="270" t="s">
        <v>215</v>
      </c>
    </row>
    <row r="40" spans="1:7" ht="11.25" customHeight="1" x14ac:dyDescent="0.2">
      <c r="A40" s="52" t="s">
        <v>366</v>
      </c>
      <c r="B40" s="270" t="s">
        <v>216</v>
      </c>
    </row>
    <row r="41" spans="1:7" ht="11.25" customHeight="1" x14ac:dyDescent="0.2">
      <c r="A41" s="52" t="s">
        <v>367</v>
      </c>
      <c r="B41" s="270" t="s">
        <v>205</v>
      </c>
    </row>
    <row r="42" spans="1:7" ht="11.25" customHeight="1" x14ac:dyDescent="0.2">
      <c r="A42" s="52" t="s">
        <v>368</v>
      </c>
      <c r="B42" s="270" t="s">
        <v>234</v>
      </c>
    </row>
    <row r="43" spans="1:7" ht="11.45" customHeight="1" x14ac:dyDescent="0.2">
      <c r="B43" s="52"/>
      <c r="C43" s="52"/>
    </row>
    <row r="44" spans="1:7" ht="11.45" customHeight="1" x14ac:dyDescent="0.2">
      <c r="B44" s="52"/>
      <c r="C44" s="52"/>
    </row>
    <row r="45" spans="1:7" ht="11.45" customHeight="1" x14ac:dyDescent="0.2">
      <c r="B45" s="52"/>
      <c r="C45" s="52"/>
    </row>
    <row r="46" spans="1:7" ht="11.45" customHeight="1" x14ac:dyDescent="0.2">
      <c r="B46" s="52"/>
      <c r="C46" s="52"/>
    </row>
    <row r="47" spans="1:7" ht="11.45" customHeight="1" x14ac:dyDescent="0.2"/>
    <row r="48" spans="1:7" ht="11.45" customHeight="1" x14ac:dyDescent="0.2"/>
    <row r="49" ht="6"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spans="1:7" ht="11.45" customHeight="1" x14ac:dyDescent="0.2"/>
    <row r="114" spans="1:7" ht="11.45" customHeight="1" x14ac:dyDescent="0.2"/>
    <row r="115" spans="1:7" ht="11.45" customHeight="1" x14ac:dyDescent="0.2"/>
    <row r="116" spans="1:7" ht="11.45" customHeight="1" x14ac:dyDescent="0.2"/>
    <row r="117" spans="1:7" ht="11.45" customHeight="1" x14ac:dyDescent="0.2"/>
    <row r="118" spans="1:7" ht="5.25" customHeight="1" x14ac:dyDescent="0.2"/>
    <row r="119" spans="1:7" ht="11.45" customHeight="1" x14ac:dyDescent="0.2">
      <c r="B119" s="279" t="s">
        <v>225</v>
      </c>
      <c r="C119" s="279"/>
      <c r="D119" s="279"/>
      <c r="E119" s="279"/>
      <c r="F119" s="279"/>
      <c r="G119" s="279"/>
    </row>
    <row r="120" spans="1:7" ht="6" customHeight="1" x14ac:dyDescent="0.2">
      <c r="B120" s="280"/>
      <c r="C120" s="280"/>
      <c r="D120" s="280"/>
      <c r="E120" s="280"/>
      <c r="F120" s="280"/>
      <c r="G120" s="280"/>
    </row>
    <row r="121" spans="1:7" ht="11.45" customHeight="1" x14ac:dyDescent="0.2">
      <c r="A121" s="54" t="s">
        <v>2</v>
      </c>
      <c r="B121" s="281" t="s">
        <v>25</v>
      </c>
      <c r="C121" s="281"/>
      <c r="D121" s="281"/>
      <c r="E121" s="281"/>
      <c r="F121" s="281"/>
      <c r="G121" s="281"/>
    </row>
    <row r="122" spans="1:7" ht="11.45" customHeight="1" x14ac:dyDescent="0.2">
      <c r="A122" s="54" t="s">
        <v>3</v>
      </c>
      <c r="B122" s="281" t="s">
        <v>224</v>
      </c>
      <c r="C122" s="281" t="s">
        <v>224</v>
      </c>
      <c r="D122" s="281" t="s">
        <v>224</v>
      </c>
      <c r="E122" s="281" t="s">
        <v>224</v>
      </c>
      <c r="F122" s="281" t="s">
        <v>224</v>
      </c>
      <c r="G122" s="281" t="s">
        <v>224</v>
      </c>
    </row>
    <row r="123" spans="1:7" ht="11.45" customHeight="1" x14ac:dyDescent="0.2">
      <c r="A123" s="54" t="s">
        <v>15</v>
      </c>
      <c r="B123" s="281" t="s">
        <v>15</v>
      </c>
      <c r="C123" s="281" t="s">
        <v>15</v>
      </c>
      <c r="D123" s="281" t="s">
        <v>15</v>
      </c>
      <c r="E123" s="281" t="s">
        <v>15</v>
      </c>
      <c r="F123" s="281" t="s">
        <v>15</v>
      </c>
      <c r="G123" s="281" t="s">
        <v>15</v>
      </c>
    </row>
    <row r="124" spans="1:7" ht="11.45" customHeight="1" x14ac:dyDescent="0.2">
      <c r="A124" s="54" t="s">
        <v>23</v>
      </c>
      <c r="B124" s="281" t="s">
        <v>37</v>
      </c>
      <c r="C124" s="281" t="s">
        <v>37</v>
      </c>
      <c r="D124" s="281" t="s">
        <v>37</v>
      </c>
      <c r="E124" s="281" t="s">
        <v>37</v>
      </c>
      <c r="F124" s="281" t="s">
        <v>37</v>
      </c>
      <c r="G124" s="281" t="s">
        <v>37</v>
      </c>
    </row>
    <row r="125" spans="1:7" ht="11.45" customHeight="1" x14ac:dyDescent="0.2">
      <c r="A125" s="54" t="s">
        <v>5</v>
      </c>
      <c r="B125" s="281" t="s">
        <v>27</v>
      </c>
      <c r="C125" s="281" t="s">
        <v>27</v>
      </c>
      <c r="D125" s="281" t="s">
        <v>27</v>
      </c>
      <c r="E125" s="281" t="s">
        <v>27</v>
      </c>
      <c r="F125" s="281" t="s">
        <v>27</v>
      </c>
      <c r="G125" s="281" t="s">
        <v>27</v>
      </c>
    </row>
    <row r="126" spans="1:7" ht="11.45" customHeight="1" x14ac:dyDescent="0.2">
      <c r="A126" s="54" t="s">
        <v>4</v>
      </c>
      <c r="B126" s="281" t="s">
        <v>26</v>
      </c>
      <c r="C126" s="281" t="s">
        <v>26</v>
      </c>
      <c r="D126" s="281" t="s">
        <v>26</v>
      </c>
      <c r="E126" s="281" t="s">
        <v>26</v>
      </c>
      <c r="F126" s="281" t="s">
        <v>26</v>
      </c>
      <c r="G126" s="281" t="s">
        <v>26</v>
      </c>
    </row>
    <row r="127" spans="1:7" ht="11.45" customHeight="1" x14ac:dyDescent="0.2">
      <c r="A127" s="54" t="s">
        <v>222</v>
      </c>
      <c r="B127" s="281" t="s">
        <v>222</v>
      </c>
      <c r="C127" s="281" t="s">
        <v>222</v>
      </c>
      <c r="D127" s="281" t="s">
        <v>222</v>
      </c>
      <c r="E127" s="281" t="s">
        <v>222</v>
      </c>
      <c r="F127" s="281" t="s">
        <v>222</v>
      </c>
      <c r="G127" s="281" t="s">
        <v>222</v>
      </c>
    </row>
    <row r="128" spans="1:7" s="52" customFormat="1" ht="11.45" customHeight="1" x14ac:dyDescent="0.2">
      <c r="A128" s="52" t="s">
        <v>24</v>
      </c>
      <c r="B128" s="52" t="s">
        <v>41</v>
      </c>
    </row>
    <row r="129" spans="1:7" s="52" customFormat="1" ht="11.45" customHeight="1" x14ac:dyDescent="0.2"/>
    <row r="130" spans="1:7" ht="11.45" customHeight="1" x14ac:dyDescent="0.2">
      <c r="B130" s="279" t="s">
        <v>226</v>
      </c>
      <c r="C130" s="279"/>
      <c r="D130" s="279"/>
      <c r="E130" s="279"/>
      <c r="F130" s="279"/>
      <c r="G130" s="279"/>
    </row>
    <row r="131" spans="1:7" ht="6.75" customHeight="1" x14ac:dyDescent="0.2">
      <c r="A131" s="52"/>
      <c r="B131" s="52"/>
      <c r="C131" s="52"/>
      <c r="D131" s="52"/>
      <c r="E131" s="52"/>
      <c r="F131" s="52"/>
      <c r="G131" s="52"/>
    </row>
    <row r="132" spans="1:7" ht="11.45" customHeight="1" x14ac:dyDescent="0.2">
      <c r="A132" s="213">
        <v>2019</v>
      </c>
      <c r="B132" s="293" t="s">
        <v>425</v>
      </c>
      <c r="C132" s="293"/>
      <c r="D132" s="293"/>
      <c r="E132" s="293"/>
      <c r="F132" s="293"/>
      <c r="G132" s="293"/>
    </row>
    <row r="133" spans="1:7" ht="11.45" customHeight="1" x14ac:dyDescent="0.2">
      <c r="A133" s="52"/>
      <c r="B133" s="213" t="s">
        <v>359</v>
      </c>
      <c r="C133" s="219"/>
      <c r="D133" s="219"/>
      <c r="E133" s="219"/>
      <c r="F133" s="219"/>
      <c r="G133" s="219"/>
    </row>
    <row r="134" spans="1:7" ht="11.45" customHeight="1" x14ac:dyDescent="0.2">
      <c r="A134" s="52"/>
      <c r="B134" s="213" t="s">
        <v>358</v>
      </c>
      <c r="C134" s="219"/>
      <c r="D134" s="219"/>
      <c r="E134" s="219"/>
      <c r="F134" s="219"/>
      <c r="G134" s="219"/>
    </row>
    <row r="135" spans="1:7" ht="11.45" customHeight="1" x14ac:dyDescent="0.2">
      <c r="A135" s="52"/>
      <c r="B135" s="52" t="s">
        <v>360</v>
      </c>
      <c r="C135" s="52"/>
      <c r="D135" s="52"/>
      <c r="E135" s="52"/>
      <c r="F135" s="52"/>
      <c r="G135" s="52"/>
    </row>
    <row r="136" spans="1:7" ht="11.45" customHeight="1" x14ac:dyDescent="0.2">
      <c r="A136" s="52"/>
      <c r="B136" s="52" t="s">
        <v>357</v>
      </c>
      <c r="C136" s="52"/>
      <c r="D136" s="52"/>
      <c r="E136" s="52"/>
      <c r="F136" s="52"/>
      <c r="G136" s="52"/>
    </row>
    <row r="137" spans="1:7" ht="6" customHeight="1" x14ac:dyDescent="0.2">
      <c r="A137" s="52"/>
      <c r="B137" s="52"/>
      <c r="C137" s="52"/>
      <c r="D137" s="52"/>
      <c r="E137" s="52"/>
      <c r="F137" s="52"/>
      <c r="G137" s="52"/>
    </row>
    <row r="138" spans="1:7" ht="11.45" customHeight="1" x14ac:dyDescent="0.2">
      <c r="A138" s="55">
        <v>2014</v>
      </c>
      <c r="B138" s="293" t="s">
        <v>292</v>
      </c>
      <c r="C138" s="293"/>
      <c r="D138" s="293"/>
      <c r="E138" s="293"/>
      <c r="F138" s="293"/>
      <c r="G138" s="293"/>
    </row>
    <row r="139" spans="1:7" ht="11.45" customHeight="1" x14ac:dyDescent="0.2">
      <c r="A139" s="52"/>
      <c r="B139" s="278" t="s">
        <v>293</v>
      </c>
      <c r="C139" s="278"/>
      <c r="D139" s="278"/>
      <c r="E139" s="278"/>
      <c r="F139" s="278"/>
      <c r="G139" s="278"/>
    </row>
    <row r="140" spans="1:7" ht="11.45" customHeight="1" x14ac:dyDescent="0.2"/>
    <row r="141" spans="1:7" ht="11.45" customHeight="1" x14ac:dyDescent="0.2"/>
    <row r="142" spans="1:7" ht="11.45" customHeight="1" x14ac:dyDescent="0.2"/>
    <row r="143" spans="1:7" ht="11.45" customHeight="1" x14ac:dyDescent="0.2"/>
    <row r="144" spans="1:7"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sheetData>
  <mergeCells count="24">
    <mergeCell ref="F29:F31"/>
    <mergeCell ref="G29:G31"/>
    <mergeCell ref="B132:G132"/>
    <mergeCell ref="B138:G138"/>
    <mergeCell ref="B126:G126"/>
    <mergeCell ref="B125:G125"/>
    <mergeCell ref="B127:G127"/>
    <mergeCell ref="B124:G124"/>
    <mergeCell ref="A1:G1"/>
    <mergeCell ref="A3:G3"/>
    <mergeCell ref="B139:G139"/>
    <mergeCell ref="B119:G119"/>
    <mergeCell ref="B120:G120"/>
    <mergeCell ref="B121:G121"/>
    <mergeCell ref="B123:G123"/>
    <mergeCell ref="B122:G122"/>
    <mergeCell ref="E28:E31"/>
    <mergeCell ref="F28:G28"/>
    <mergeCell ref="B28:B31"/>
    <mergeCell ref="D28:D31"/>
    <mergeCell ref="A28:A31"/>
    <mergeCell ref="A26:B26"/>
    <mergeCell ref="D26:G26"/>
    <mergeCell ref="B130:G130"/>
  </mergeCells>
  <pageMargins left="0.59055118110236227" right="0.59055118110236227" top="0.59055118110236227" bottom="0.59055118110236227" header="0.31496062992125984" footer="0.31496062992125984"/>
  <pageSetup paperSize="9" firstPageNumber="3"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53"/>
  <sheetViews>
    <sheetView zoomScale="140" zoomScaleNormal="140" workbookViewId="0">
      <selection activeCell="A2" sqref="A2:C2"/>
    </sheetView>
  </sheetViews>
  <sheetFormatPr baseColWidth="10" defaultRowHeight="12.75" x14ac:dyDescent="0.2"/>
  <cols>
    <col min="1" max="1" width="7.42578125" style="56" customWidth="1"/>
    <col min="2" max="2" width="61.42578125" style="56" customWidth="1"/>
    <col min="3" max="3" width="17.140625" style="56" bestFit="1" customWidth="1"/>
    <col min="4" max="4" width="13.42578125" style="56" customWidth="1"/>
    <col min="5" max="16384" width="11.42578125" style="56"/>
  </cols>
  <sheetData>
    <row r="1" spans="1:7" s="23" customFormat="1" ht="24" customHeight="1" x14ac:dyDescent="0.25">
      <c r="A1" s="272" t="s">
        <v>227</v>
      </c>
      <c r="B1" s="272"/>
      <c r="C1" s="272"/>
      <c r="D1" s="206"/>
      <c r="E1" s="206"/>
      <c r="F1" s="206"/>
      <c r="G1" s="206"/>
    </row>
    <row r="2" spans="1:7" ht="29.25" customHeight="1" x14ac:dyDescent="0.2">
      <c r="A2" s="294" t="s">
        <v>312</v>
      </c>
      <c r="B2" s="277"/>
      <c r="C2" s="277"/>
    </row>
    <row r="3" spans="1:7" ht="9.75" customHeight="1" x14ac:dyDescent="0.2">
      <c r="A3" s="57"/>
      <c r="B3" s="58"/>
      <c r="C3" s="58"/>
    </row>
    <row r="4" spans="1:7" s="17" customFormat="1" ht="22.5" customHeight="1" x14ac:dyDescent="0.2">
      <c r="A4" s="289" t="s">
        <v>241</v>
      </c>
      <c r="B4" s="295" t="s">
        <v>242</v>
      </c>
      <c r="C4" s="285" t="s">
        <v>243</v>
      </c>
    </row>
    <row r="5" spans="1:7" s="17" customFormat="1" ht="13.5" customHeight="1" x14ac:dyDescent="0.2">
      <c r="A5" s="291"/>
      <c r="B5" s="296"/>
      <c r="C5" s="287"/>
    </row>
    <row r="6" spans="1:7" s="17" customFormat="1" ht="13.5" customHeight="1" x14ac:dyDescent="0.2">
      <c r="A6" s="236"/>
      <c r="B6" s="236"/>
      <c r="C6" s="237"/>
    </row>
    <row r="7" spans="1:7" s="17" customFormat="1" ht="15.95" customHeight="1" x14ac:dyDescent="0.2">
      <c r="A7" s="238">
        <v>1</v>
      </c>
      <c r="B7" s="54" t="s">
        <v>25</v>
      </c>
      <c r="C7" s="54" t="s">
        <v>2</v>
      </c>
      <c r="D7" s="59"/>
    </row>
    <row r="8" spans="1:7" s="17" customFormat="1" ht="15.95" customHeight="1" x14ac:dyDescent="0.2">
      <c r="A8" s="238">
        <v>2</v>
      </c>
      <c r="B8" s="54" t="s">
        <v>71</v>
      </c>
      <c r="C8" s="54" t="s">
        <v>3</v>
      </c>
      <c r="D8" s="59"/>
    </row>
    <row r="9" spans="1:7" s="17" customFormat="1" ht="15.95" customHeight="1" x14ac:dyDescent="0.2">
      <c r="A9" s="238">
        <v>3</v>
      </c>
      <c r="B9" s="54" t="s">
        <v>15</v>
      </c>
      <c r="C9" s="54" t="s">
        <v>15</v>
      </c>
      <c r="D9" s="59"/>
    </row>
    <row r="10" spans="1:7" s="17" customFormat="1" ht="15.95" customHeight="1" x14ac:dyDescent="0.2">
      <c r="A10" s="238">
        <v>4</v>
      </c>
      <c r="B10" s="54" t="s">
        <v>37</v>
      </c>
      <c r="C10" s="54" t="s">
        <v>23</v>
      </c>
      <c r="D10" s="59"/>
    </row>
    <row r="11" spans="1:7" s="17" customFormat="1" ht="15.95" customHeight="1" x14ac:dyDescent="0.2">
      <c r="A11" s="238">
        <v>5</v>
      </c>
      <c r="B11" s="54" t="s">
        <v>27</v>
      </c>
      <c r="C11" s="54" t="s">
        <v>5</v>
      </c>
      <c r="D11" s="59"/>
    </row>
    <row r="12" spans="1:7" s="17" customFormat="1" ht="15.95" customHeight="1" x14ac:dyDescent="0.2">
      <c r="A12" s="238">
        <v>6</v>
      </c>
      <c r="B12" s="54" t="s">
        <v>40</v>
      </c>
      <c r="C12" s="54" t="s">
        <v>20</v>
      </c>
      <c r="D12" s="59"/>
    </row>
    <row r="13" spans="1:7" s="17" customFormat="1" ht="15.95" customHeight="1" x14ac:dyDescent="0.2">
      <c r="A13" s="238">
        <v>7</v>
      </c>
      <c r="B13" s="54" t="s">
        <v>26</v>
      </c>
      <c r="C13" s="54" t="s">
        <v>4</v>
      </c>
      <c r="D13" s="59"/>
    </row>
    <row r="14" spans="1:7" s="17" customFormat="1" ht="15.95" customHeight="1" x14ac:dyDescent="0.2">
      <c r="A14" s="238">
        <v>8</v>
      </c>
      <c r="B14" s="54" t="s">
        <v>28</v>
      </c>
      <c r="C14" s="54" t="s">
        <v>21</v>
      </c>
      <c r="D14" s="59"/>
    </row>
    <row r="15" spans="1:7" s="17" customFormat="1" ht="15.95" customHeight="1" x14ac:dyDescent="0.2">
      <c r="A15" s="238">
        <v>9</v>
      </c>
      <c r="B15" s="54" t="s">
        <v>29</v>
      </c>
      <c r="C15" s="54" t="s">
        <v>30</v>
      </c>
      <c r="D15" s="59"/>
    </row>
    <row r="16" spans="1:7" s="17" customFormat="1" ht="15.95" customHeight="1" x14ac:dyDescent="0.2">
      <c r="A16" s="238">
        <v>10</v>
      </c>
      <c r="B16" s="54" t="s">
        <v>237</v>
      </c>
      <c r="C16" s="54" t="s">
        <v>238</v>
      </c>
      <c r="D16" s="59"/>
    </row>
    <row r="17" spans="1:4" s="17" customFormat="1" ht="15.95" customHeight="1" x14ac:dyDescent="0.2">
      <c r="A17" s="238">
        <v>11</v>
      </c>
      <c r="B17" s="54" t="s">
        <v>222</v>
      </c>
      <c r="C17" s="54" t="s">
        <v>222</v>
      </c>
      <c r="D17" s="59"/>
    </row>
    <row r="18" spans="1:4" s="17" customFormat="1" ht="15.95" customHeight="1" x14ac:dyDescent="0.2">
      <c r="A18" s="238">
        <v>12</v>
      </c>
      <c r="B18" s="54" t="s">
        <v>41</v>
      </c>
      <c r="C18" s="54" t="s">
        <v>24</v>
      </c>
      <c r="D18" s="59"/>
    </row>
    <row r="19" spans="1:4" s="17" customFormat="1" ht="15.95" customHeight="1" x14ac:dyDescent="0.2">
      <c r="A19" s="238">
        <v>13</v>
      </c>
      <c r="B19" s="54" t="s">
        <v>313</v>
      </c>
      <c r="C19" s="54" t="s">
        <v>31</v>
      </c>
      <c r="D19" s="59"/>
    </row>
    <row r="20" spans="1:4" s="17" customFormat="1" ht="15.95" customHeight="1" x14ac:dyDescent="0.2">
      <c r="A20" s="238">
        <v>14</v>
      </c>
      <c r="B20" s="54" t="s">
        <v>32</v>
      </c>
      <c r="C20" s="54" t="s">
        <v>22</v>
      </c>
      <c r="D20" s="59"/>
    </row>
    <row r="21" spans="1:4" s="17" customFormat="1" ht="15.95" customHeight="1" x14ac:dyDescent="0.2">
      <c r="A21" s="238">
        <v>15</v>
      </c>
      <c r="B21" s="54" t="s">
        <v>33</v>
      </c>
      <c r="C21" s="54" t="s">
        <v>34</v>
      </c>
      <c r="D21" s="59"/>
    </row>
    <row r="22" spans="1:4" s="17" customFormat="1" ht="15.95" customHeight="1" x14ac:dyDescent="0.2">
      <c r="A22" s="238">
        <v>16</v>
      </c>
      <c r="B22" s="54" t="s">
        <v>38</v>
      </c>
      <c r="C22" s="54" t="s">
        <v>39</v>
      </c>
      <c r="D22" s="59"/>
    </row>
    <row r="23" spans="1:4" s="17" customFormat="1" ht="15.95" customHeight="1" x14ac:dyDescent="0.2">
      <c r="A23" s="238">
        <v>17</v>
      </c>
      <c r="B23" s="54" t="s">
        <v>314</v>
      </c>
      <c r="C23" s="54" t="s">
        <v>315</v>
      </c>
      <c r="D23" s="59"/>
    </row>
    <row r="24" spans="1:4" s="17" customFormat="1" ht="15.95" customHeight="1" x14ac:dyDescent="0.2">
      <c r="A24" s="238">
        <v>18</v>
      </c>
      <c r="B24" s="54" t="s">
        <v>35</v>
      </c>
      <c r="C24" s="54" t="s">
        <v>36</v>
      </c>
      <c r="D24" s="59"/>
    </row>
    <row r="25" spans="1:4" s="17" customFormat="1" ht="15.95" customHeight="1" x14ac:dyDescent="0.2">
      <c r="A25" s="238">
        <v>19</v>
      </c>
      <c r="B25" s="54" t="s">
        <v>316</v>
      </c>
      <c r="C25" s="54" t="s">
        <v>317</v>
      </c>
      <c r="D25" s="59"/>
    </row>
    <row r="26" spans="1:4" s="17" customFormat="1" ht="15.95" customHeight="1" x14ac:dyDescent="0.2">
      <c r="A26" s="238">
        <v>20</v>
      </c>
      <c r="B26" s="54" t="s">
        <v>318</v>
      </c>
      <c r="C26" s="54" t="s">
        <v>319</v>
      </c>
      <c r="D26" s="59"/>
    </row>
    <row r="27" spans="1:4" s="17" customFormat="1" ht="15.95" customHeight="1" x14ac:dyDescent="0.2">
      <c r="A27" s="238">
        <v>21</v>
      </c>
      <c r="B27" s="54" t="s">
        <v>320</v>
      </c>
      <c r="C27" s="54" t="s">
        <v>321</v>
      </c>
      <c r="D27" s="59"/>
    </row>
    <row r="28" spans="1:4" s="17" customFormat="1" ht="15.95" customHeight="1" x14ac:dyDescent="0.2">
      <c r="A28" s="238">
        <v>22</v>
      </c>
      <c r="B28" s="54" t="s">
        <v>322</v>
      </c>
      <c r="C28" s="54" t="s">
        <v>323</v>
      </c>
      <c r="D28" s="59"/>
    </row>
    <row r="29" spans="1:4" s="17" customFormat="1" ht="15.95" customHeight="1" x14ac:dyDescent="0.2">
      <c r="A29" s="238">
        <v>23</v>
      </c>
      <c r="B29" s="54" t="s">
        <v>324</v>
      </c>
      <c r="C29" s="54" t="s">
        <v>325</v>
      </c>
      <c r="D29" s="59"/>
    </row>
    <row r="30" spans="1:4" s="17" customFormat="1" ht="15.95" customHeight="1" x14ac:dyDescent="0.2">
      <c r="A30" s="238">
        <v>24</v>
      </c>
      <c r="B30" s="54" t="s">
        <v>326</v>
      </c>
      <c r="C30" s="54" t="s">
        <v>327</v>
      </c>
      <c r="D30" s="59"/>
    </row>
    <row r="31" spans="1:4" s="17" customFormat="1" ht="15.95" customHeight="1" x14ac:dyDescent="0.2">
      <c r="A31" s="238">
        <v>25</v>
      </c>
      <c r="B31" s="54" t="s">
        <v>328</v>
      </c>
      <c r="C31" s="239"/>
    </row>
    <row r="32" spans="1:4" s="17" customFormat="1" ht="15.95" customHeight="1" x14ac:dyDescent="0.2">
      <c r="A32" s="238">
        <v>26</v>
      </c>
      <c r="B32" s="54" t="s">
        <v>329</v>
      </c>
      <c r="C32" s="54" t="s">
        <v>330</v>
      </c>
    </row>
    <row r="33" spans="1:3" ht="15.95" customHeight="1" x14ac:dyDescent="0.2">
      <c r="A33" s="238">
        <v>27</v>
      </c>
      <c r="B33" s="54" t="s">
        <v>331</v>
      </c>
      <c r="C33" s="54" t="s">
        <v>332</v>
      </c>
    </row>
    <row r="34" spans="1:3" ht="15.95" customHeight="1" x14ac:dyDescent="0.2">
      <c r="A34" s="238">
        <v>28</v>
      </c>
      <c r="B34" s="54" t="s">
        <v>333</v>
      </c>
      <c r="C34" s="54" t="s">
        <v>334</v>
      </c>
    </row>
    <row r="35" spans="1:3" ht="15.95" customHeight="1" x14ac:dyDescent="0.2">
      <c r="A35" s="238">
        <v>29</v>
      </c>
      <c r="B35" s="54" t="s">
        <v>335</v>
      </c>
      <c r="C35" s="54" t="s">
        <v>336</v>
      </c>
    </row>
    <row r="36" spans="1:3" ht="15.95" customHeight="1" x14ac:dyDescent="0.2">
      <c r="A36" s="238">
        <v>30</v>
      </c>
      <c r="B36" s="54" t="s">
        <v>337</v>
      </c>
      <c r="C36" s="54" t="s">
        <v>338</v>
      </c>
    </row>
    <row r="37" spans="1:3" ht="15.95" customHeight="1" x14ac:dyDescent="0.2">
      <c r="A37" s="238">
        <v>31</v>
      </c>
      <c r="B37" s="54" t="s">
        <v>339</v>
      </c>
      <c r="C37" s="54" t="s">
        <v>340</v>
      </c>
    </row>
    <row r="38" spans="1:3" ht="15.95" customHeight="1" x14ac:dyDescent="0.2">
      <c r="A38" s="238">
        <v>32</v>
      </c>
      <c r="B38" s="54" t="s">
        <v>341</v>
      </c>
      <c r="C38" s="54" t="s">
        <v>341</v>
      </c>
    </row>
    <row r="39" spans="1:3" ht="15.95" customHeight="1" x14ac:dyDescent="0.2">
      <c r="A39" s="238">
        <v>33</v>
      </c>
      <c r="B39" s="54" t="s">
        <v>342</v>
      </c>
      <c r="C39" s="239"/>
    </row>
    <row r="40" spans="1:3" ht="15.95" customHeight="1" x14ac:dyDescent="0.2">
      <c r="A40" s="238">
        <v>34</v>
      </c>
      <c r="B40" s="54" t="s">
        <v>343</v>
      </c>
      <c r="C40" s="54" t="s">
        <v>344</v>
      </c>
    </row>
    <row r="41" spans="1:3" ht="15.95" customHeight="1" x14ac:dyDescent="0.2">
      <c r="A41" s="238">
        <v>35</v>
      </c>
      <c r="B41" s="54" t="s">
        <v>345</v>
      </c>
      <c r="C41" s="54" t="s">
        <v>346</v>
      </c>
    </row>
    <row r="42" spans="1:3" ht="15.95" customHeight="1" x14ac:dyDescent="0.2">
      <c r="A42" s="238">
        <v>36</v>
      </c>
      <c r="B42" s="54" t="s">
        <v>347</v>
      </c>
      <c r="C42" s="54" t="s">
        <v>348</v>
      </c>
    </row>
    <row r="43" spans="1:3" ht="15.95" customHeight="1" x14ac:dyDescent="0.2">
      <c r="A43" s="238">
        <v>37</v>
      </c>
      <c r="B43" s="54" t="s">
        <v>349</v>
      </c>
      <c r="C43" s="54" t="s">
        <v>350</v>
      </c>
    </row>
    <row r="44" spans="1:3" ht="15.95" customHeight="1" x14ac:dyDescent="0.2">
      <c r="A44" s="238">
        <v>38</v>
      </c>
      <c r="B44" s="54" t="s">
        <v>351</v>
      </c>
      <c r="C44" s="54" t="s">
        <v>352</v>
      </c>
    </row>
    <row r="45" spans="1:3" ht="15.95" customHeight="1" x14ac:dyDescent="0.2">
      <c r="A45" s="238">
        <v>39</v>
      </c>
      <c r="B45" s="54" t="s">
        <v>353</v>
      </c>
      <c r="C45" s="54" t="s">
        <v>354</v>
      </c>
    </row>
    <row r="46" spans="1:3" ht="15.95" customHeight="1" x14ac:dyDescent="0.2">
      <c r="A46" s="238">
        <v>40</v>
      </c>
      <c r="B46" s="54" t="s">
        <v>355</v>
      </c>
      <c r="C46" s="54" t="s">
        <v>356</v>
      </c>
    </row>
    <row r="47" spans="1:3" ht="11.45" customHeight="1" x14ac:dyDescent="0.2"/>
    <row r="48" spans="1:3" ht="11.45" customHeight="1" x14ac:dyDescent="0.2"/>
    <row r="49" ht="11.45" customHeight="1" x14ac:dyDescent="0.2"/>
    <row r="50" ht="11.45" customHeight="1" x14ac:dyDescent="0.2"/>
    <row r="51" ht="11.45" customHeight="1" x14ac:dyDescent="0.2"/>
    <row r="52" ht="11.45" customHeight="1" x14ac:dyDescent="0.2"/>
    <row r="53" ht="11.45" customHeight="1" x14ac:dyDescent="0.2"/>
  </sheetData>
  <mergeCells count="5">
    <mergeCell ref="A2:C2"/>
    <mergeCell ref="A1:C1"/>
    <mergeCell ref="C4:C5"/>
    <mergeCell ref="B4:B5"/>
    <mergeCell ref="A4:A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0"/>
  <sheetViews>
    <sheetView zoomScale="140" zoomScaleNormal="140" workbookViewId="0">
      <selection sqref="A1:K1"/>
    </sheetView>
  </sheetViews>
  <sheetFormatPr baseColWidth="10" defaultRowHeight="12.75" x14ac:dyDescent="0.2"/>
  <cols>
    <col min="1" max="1" width="16.7109375" style="60" customWidth="1"/>
    <col min="2" max="2" width="8.42578125" style="60" customWidth="1"/>
    <col min="3" max="3" width="7.28515625" style="60" customWidth="1"/>
    <col min="4" max="4" width="7.7109375" style="60" customWidth="1"/>
    <col min="5" max="10" width="7.28515625" style="60" customWidth="1"/>
    <col min="11" max="11" width="7.7109375" style="60" customWidth="1"/>
    <col min="12" max="16384" width="11.42578125" style="60"/>
  </cols>
  <sheetData>
    <row r="1" spans="1:11" ht="24.95" customHeight="1" x14ac:dyDescent="0.2">
      <c r="A1" s="302" t="s">
        <v>260</v>
      </c>
      <c r="B1" s="302"/>
      <c r="C1" s="302"/>
      <c r="D1" s="302"/>
      <c r="E1" s="302"/>
      <c r="F1" s="302"/>
      <c r="G1" s="302"/>
      <c r="H1" s="302"/>
      <c r="I1" s="302"/>
      <c r="J1" s="302"/>
      <c r="K1" s="302"/>
    </row>
    <row r="2" spans="1:11" ht="24.95" customHeight="1" x14ac:dyDescent="0.2">
      <c r="A2" s="297" t="s">
        <v>183</v>
      </c>
      <c r="B2" s="297"/>
      <c r="C2" s="297"/>
      <c r="D2" s="297"/>
      <c r="E2" s="297"/>
      <c r="F2" s="297"/>
      <c r="G2" s="297"/>
      <c r="H2" s="297"/>
      <c r="I2" s="297"/>
      <c r="J2" s="297"/>
      <c r="K2" s="297"/>
    </row>
    <row r="3" spans="1:11" ht="11.45" customHeight="1" x14ac:dyDescent="0.2">
      <c r="A3" s="322" t="s">
        <v>429</v>
      </c>
      <c r="B3" s="322"/>
      <c r="C3" s="322"/>
      <c r="D3" s="322"/>
      <c r="E3" s="322"/>
      <c r="F3" s="322"/>
      <c r="G3" s="322"/>
      <c r="H3" s="322"/>
      <c r="I3" s="322"/>
      <c r="J3" s="322"/>
      <c r="K3" s="322"/>
    </row>
    <row r="4" spans="1:11" ht="6" customHeight="1" x14ac:dyDescent="0.2">
      <c r="A4" s="61"/>
      <c r="B4" s="61"/>
      <c r="C4" s="61"/>
      <c r="D4" s="61"/>
      <c r="E4" s="61"/>
      <c r="F4" s="61"/>
    </row>
    <row r="5" spans="1:11" ht="12" customHeight="1" x14ac:dyDescent="0.2">
      <c r="A5" s="305" t="s">
        <v>98</v>
      </c>
      <c r="B5" s="306" t="s">
        <v>116</v>
      </c>
      <c r="C5" s="306"/>
      <c r="D5" s="306"/>
      <c r="E5" s="306"/>
      <c r="F5" s="306"/>
      <c r="G5" s="306"/>
      <c r="H5" s="306"/>
      <c r="I5" s="306"/>
      <c r="J5" s="306"/>
      <c r="K5" s="307"/>
    </row>
    <row r="6" spans="1:11" ht="22.5" customHeight="1" x14ac:dyDescent="0.2">
      <c r="A6" s="305"/>
      <c r="B6" s="230" t="s">
        <v>114</v>
      </c>
      <c r="C6" s="230" t="s">
        <v>115</v>
      </c>
      <c r="D6" s="230" t="s">
        <v>117</v>
      </c>
      <c r="E6" s="230" t="s">
        <v>118</v>
      </c>
      <c r="F6" s="230" t="s">
        <v>119</v>
      </c>
      <c r="G6" s="230" t="s">
        <v>120</v>
      </c>
      <c r="H6" s="230" t="s">
        <v>121</v>
      </c>
      <c r="I6" s="230" t="s">
        <v>122</v>
      </c>
      <c r="J6" s="230" t="s">
        <v>123</v>
      </c>
      <c r="K6" s="231" t="s">
        <v>295</v>
      </c>
    </row>
    <row r="7" spans="1:11" ht="12" customHeight="1" x14ac:dyDescent="0.2">
      <c r="A7" s="305"/>
      <c r="B7" s="306" t="s">
        <v>10</v>
      </c>
      <c r="C7" s="306"/>
      <c r="D7" s="306"/>
      <c r="E7" s="306"/>
      <c r="F7" s="306"/>
      <c r="G7" s="306"/>
      <c r="H7" s="306"/>
      <c r="I7" s="306"/>
      <c r="J7" s="306"/>
      <c r="K7" s="307"/>
    </row>
    <row r="8" spans="1:11" ht="18" customHeight="1" x14ac:dyDescent="0.2">
      <c r="A8" s="70"/>
      <c r="B8" s="308" t="s">
        <v>0</v>
      </c>
      <c r="C8" s="308"/>
      <c r="D8" s="308"/>
      <c r="E8" s="308"/>
      <c r="F8" s="308"/>
      <c r="G8" s="308"/>
      <c r="H8" s="308"/>
      <c r="I8" s="308"/>
      <c r="J8" s="308"/>
      <c r="K8" s="308"/>
    </row>
    <row r="9" spans="1:11" ht="11.45" customHeight="1" x14ac:dyDescent="0.2">
      <c r="A9" s="71" t="s">
        <v>113</v>
      </c>
      <c r="B9" s="220">
        <v>2.4191522151396558</v>
      </c>
      <c r="C9" s="220">
        <v>2.9819913590203107</v>
      </c>
      <c r="D9" s="220">
        <v>3.8619953743127251</v>
      </c>
      <c r="E9" s="220">
        <v>7.0349078541358274</v>
      </c>
      <c r="F9" s="220">
        <v>7.3328789277276645</v>
      </c>
      <c r="G9" s="220">
        <v>6.7697030831555267</v>
      </c>
      <c r="H9" s="220">
        <v>7.0000861494654076</v>
      </c>
      <c r="I9" s="220">
        <v>21.468420774658806</v>
      </c>
      <c r="J9" s="220">
        <v>20.523493709236174</v>
      </c>
      <c r="K9" s="220">
        <v>20.607370553147899</v>
      </c>
    </row>
    <row r="10" spans="1:11" ht="11.45" customHeight="1" x14ac:dyDescent="0.2">
      <c r="A10" s="71" t="s">
        <v>174</v>
      </c>
      <c r="B10" s="220">
        <v>2.5380205391824466</v>
      </c>
      <c r="C10" s="220">
        <v>3.0843238147093857</v>
      </c>
      <c r="D10" s="220">
        <v>4.0628801996269424</v>
      </c>
      <c r="E10" s="220">
        <v>7.3378838198985328</v>
      </c>
      <c r="F10" s="220">
        <v>7.6703012668361064</v>
      </c>
      <c r="G10" s="220">
        <v>7.2992029100702061</v>
      </c>
      <c r="H10" s="220">
        <v>7.3303808216319135</v>
      </c>
      <c r="I10" s="220">
        <v>22.000058018939573</v>
      </c>
      <c r="J10" s="220">
        <v>21.030750955223493</v>
      </c>
      <c r="K10" s="220">
        <v>17.646197653881391</v>
      </c>
    </row>
    <row r="11" spans="1:11" ht="11.45" customHeight="1" x14ac:dyDescent="0.2">
      <c r="A11" s="71" t="s">
        <v>135</v>
      </c>
      <c r="B11" s="220">
        <v>2.3050877754068457</v>
      </c>
      <c r="C11" s="220">
        <v>2.8837945154233995</v>
      </c>
      <c r="D11" s="220">
        <v>3.6692290066970688</v>
      </c>
      <c r="E11" s="220">
        <v>6.7441762057718</v>
      </c>
      <c r="F11" s="220">
        <v>7.0090930043231809</v>
      </c>
      <c r="G11" s="220">
        <v>6.2616021943611289</v>
      </c>
      <c r="H11" s="220">
        <v>6.6831398390770982</v>
      </c>
      <c r="I11" s="220">
        <v>20.958268849002387</v>
      </c>
      <c r="J11" s="220">
        <v>20.036736500956511</v>
      </c>
      <c r="K11" s="220">
        <v>23.448872108980581</v>
      </c>
    </row>
    <row r="12" spans="1:11" ht="18" customHeight="1" x14ac:dyDescent="0.2">
      <c r="A12" s="72"/>
      <c r="B12" s="309" t="s">
        <v>257</v>
      </c>
      <c r="C12" s="310"/>
      <c r="D12" s="310"/>
      <c r="E12" s="310"/>
      <c r="F12" s="310"/>
      <c r="G12" s="310"/>
      <c r="H12" s="310"/>
      <c r="I12" s="310"/>
      <c r="J12" s="310"/>
      <c r="K12" s="310"/>
    </row>
    <row r="13" spans="1:11" ht="11.45" customHeight="1" x14ac:dyDescent="0.2">
      <c r="A13" s="71" t="s">
        <v>113</v>
      </c>
      <c r="B13" s="220">
        <v>2.8895963169010539</v>
      </c>
      <c r="C13" s="220">
        <v>4.7944571698514453</v>
      </c>
      <c r="D13" s="220">
        <v>6.3582482552844706</v>
      </c>
      <c r="E13" s="220">
        <v>7.0170112807892169</v>
      </c>
      <c r="F13" s="220">
        <v>7.002563299204712</v>
      </c>
      <c r="G13" s="220">
        <v>6.513604641535836</v>
      </c>
      <c r="H13" s="220">
        <v>7.3480161622589488</v>
      </c>
      <c r="I13" s="220">
        <v>20.217596342874952</v>
      </c>
      <c r="J13" s="220">
        <v>16.404627899539449</v>
      </c>
      <c r="K13" s="220">
        <v>21.454440968631644</v>
      </c>
    </row>
    <row r="14" spans="1:11" ht="18" customHeight="1" x14ac:dyDescent="0.2">
      <c r="A14" s="72"/>
      <c r="B14" s="309" t="s">
        <v>258</v>
      </c>
      <c r="C14" s="310"/>
      <c r="D14" s="310"/>
      <c r="E14" s="310"/>
      <c r="F14" s="310"/>
      <c r="G14" s="310"/>
      <c r="H14" s="310"/>
      <c r="I14" s="310"/>
      <c r="J14" s="310"/>
      <c r="K14" s="310"/>
    </row>
    <row r="15" spans="1:11" ht="11.45" customHeight="1" x14ac:dyDescent="0.2">
      <c r="A15" s="71" t="s">
        <v>113</v>
      </c>
      <c r="B15" s="220">
        <f>B9-B13</f>
        <v>-0.47044410176139806</v>
      </c>
      <c r="C15" s="220">
        <f t="shared" ref="C15:K15" si="0">C9-C13</f>
        <v>-1.8124658108311347</v>
      </c>
      <c r="D15" s="220">
        <f t="shared" si="0"/>
        <v>-2.4962528809717455</v>
      </c>
      <c r="E15" s="220">
        <f t="shared" si="0"/>
        <v>1.7896573346610545E-2</v>
      </c>
      <c r="F15" s="220">
        <f t="shared" si="0"/>
        <v>0.33031562852295249</v>
      </c>
      <c r="G15" s="220">
        <f t="shared" si="0"/>
        <v>0.25609844161969075</v>
      </c>
      <c r="H15" s="220">
        <f t="shared" si="0"/>
        <v>-0.34793001279354119</v>
      </c>
      <c r="I15" s="220">
        <f t="shared" si="0"/>
        <v>1.2508244317838546</v>
      </c>
      <c r="J15" s="220">
        <f t="shared" si="0"/>
        <v>4.1188658096967252</v>
      </c>
      <c r="K15" s="220">
        <f t="shared" si="0"/>
        <v>-0.84707041548374562</v>
      </c>
    </row>
    <row r="16" spans="1:11" ht="27" customHeight="1" x14ac:dyDescent="0.2">
      <c r="A16" s="314" t="s">
        <v>374</v>
      </c>
      <c r="B16" s="314"/>
      <c r="C16" s="314"/>
      <c r="D16" s="314"/>
      <c r="E16" s="314"/>
      <c r="F16" s="314"/>
      <c r="G16" s="314"/>
      <c r="H16" s="314"/>
      <c r="I16" s="314"/>
      <c r="J16" s="314"/>
      <c r="K16" s="314"/>
    </row>
    <row r="17" spans="1:11" ht="10.5" customHeight="1" x14ac:dyDescent="0.2">
      <c r="A17" s="63"/>
      <c r="B17" s="63"/>
      <c r="C17" s="63"/>
      <c r="D17" s="63"/>
      <c r="E17" s="63"/>
      <c r="F17" s="63"/>
      <c r="G17" s="63"/>
      <c r="H17" s="63"/>
      <c r="I17" s="63"/>
      <c r="J17" s="63"/>
      <c r="K17" s="63"/>
    </row>
    <row r="18" spans="1:11" ht="11.45" customHeight="1" x14ac:dyDescent="0.2"/>
    <row r="19" spans="1:11" ht="24" customHeight="1" x14ac:dyDescent="0.2">
      <c r="A19" s="317" t="s">
        <v>245</v>
      </c>
      <c r="B19" s="317"/>
      <c r="C19" s="317"/>
      <c r="D19" s="317"/>
      <c r="E19" s="317"/>
      <c r="F19" s="317"/>
      <c r="G19" s="317"/>
      <c r="H19" s="317"/>
      <c r="I19" s="317"/>
      <c r="J19" s="317"/>
    </row>
    <row r="20" spans="1:11" ht="6" customHeight="1" x14ac:dyDescent="0.2"/>
    <row r="21" spans="1:11" ht="12" customHeight="1" x14ac:dyDescent="0.2">
      <c r="A21" s="311" t="s">
        <v>259</v>
      </c>
      <c r="B21" s="303" t="s">
        <v>126</v>
      </c>
      <c r="C21" s="303"/>
      <c r="D21" s="303"/>
      <c r="E21" s="303"/>
      <c r="F21" s="303"/>
      <c r="G21" s="303"/>
      <c r="H21" s="303"/>
      <c r="I21" s="303"/>
      <c r="J21" s="304"/>
      <c r="K21" s="64"/>
    </row>
    <row r="22" spans="1:11" ht="12" customHeight="1" x14ac:dyDescent="0.2">
      <c r="A22" s="312"/>
      <c r="B22" s="313">
        <v>2019</v>
      </c>
      <c r="C22" s="313"/>
      <c r="D22" s="313"/>
      <c r="E22" s="313">
        <v>2014</v>
      </c>
      <c r="F22" s="313"/>
      <c r="G22" s="313"/>
      <c r="H22" s="313">
        <v>2009</v>
      </c>
      <c r="I22" s="313"/>
      <c r="J22" s="316"/>
      <c r="K22" s="64"/>
    </row>
    <row r="23" spans="1:11" ht="11.45" customHeight="1" x14ac:dyDescent="0.2">
      <c r="A23" s="312"/>
      <c r="B23" s="313" t="s">
        <v>130</v>
      </c>
      <c r="C23" s="313" t="s">
        <v>124</v>
      </c>
      <c r="D23" s="313" t="s">
        <v>125</v>
      </c>
      <c r="E23" s="313" t="s">
        <v>130</v>
      </c>
      <c r="F23" s="313" t="s">
        <v>124</v>
      </c>
      <c r="G23" s="313" t="s">
        <v>125</v>
      </c>
      <c r="H23" s="313" t="s">
        <v>130</v>
      </c>
      <c r="I23" s="313" t="s">
        <v>124</v>
      </c>
      <c r="J23" s="316" t="s">
        <v>125</v>
      </c>
      <c r="K23" s="64"/>
    </row>
    <row r="24" spans="1:11" ht="11.45" customHeight="1" x14ac:dyDescent="0.2">
      <c r="A24" s="312"/>
      <c r="B24" s="313"/>
      <c r="C24" s="313"/>
      <c r="D24" s="313"/>
      <c r="E24" s="313"/>
      <c r="F24" s="313"/>
      <c r="G24" s="313"/>
      <c r="H24" s="313"/>
      <c r="I24" s="313"/>
      <c r="J24" s="316"/>
      <c r="K24" s="64"/>
    </row>
    <row r="25" spans="1:11" ht="11.45" customHeight="1" x14ac:dyDescent="0.2">
      <c r="A25" s="312"/>
      <c r="B25" s="313"/>
      <c r="C25" s="313"/>
      <c r="D25" s="313"/>
      <c r="E25" s="313"/>
      <c r="F25" s="313"/>
      <c r="G25" s="313"/>
      <c r="H25" s="313"/>
      <c r="I25" s="313"/>
      <c r="J25" s="316"/>
      <c r="K25" s="64"/>
    </row>
    <row r="26" spans="1:11" ht="12" customHeight="1" x14ac:dyDescent="0.2">
      <c r="A26" s="312"/>
      <c r="B26" s="313" t="s">
        <v>10</v>
      </c>
      <c r="C26" s="313"/>
      <c r="D26" s="313"/>
      <c r="E26" s="313"/>
      <c r="F26" s="313"/>
      <c r="G26" s="313"/>
      <c r="H26" s="313"/>
      <c r="I26" s="313"/>
      <c r="J26" s="316"/>
    </row>
    <row r="27" spans="1:11" ht="6" customHeight="1" x14ac:dyDescent="0.2">
      <c r="A27" s="75"/>
      <c r="B27" s="76"/>
      <c r="C27" s="76"/>
      <c r="D27" s="76"/>
      <c r="E27" s="76"/>
      <c r="F27" s="76"/>
      <c r="G27" s="76"/>
      <c r="H27" s="76"/>
      <c r="I27" s="76"/>
      <c r="J27" s="76"/>
    </row>
    <row r="28" spans="1:11" ht="11.45" customHeight="1" x14ac:dyDescent="0.2">
      <c r="A28" s="77" t="s">
        <v>128</v>
      </c>
      <c r="B28" s="221">
        <v>100</v>
      </c>
      <c r="C28" s="221">
        <v>100</v>
      </c>
      <c r="D28" s="221">
        <v>100</v>
      </c>
      <c r="E28" s="221">
        <v>100</v>
      </c>
      <c r="F28" s="221">
        <v>100</v>
      </c>
      <c r="G28" s="221">
        <v>100</v>
      </c>
      <c r="H28" s="221">
        <v>100</v>
      </c>
      <c r="I28" s="221">
        <v>100</v>
      </c>
      <c r="J28" s="221">
        <v>100</v>
      </c>
    </row>
    <row r="29" spans="1:11" ht="11.45" customHeight="1" x14ac:dyDescent="0.2">
      <c r="A29" s="78" t="s">
        <v>147</v>
      </c>
      <c r="B29" s="80">
        <v>2.4191522151396558</v>
      </c>
      <c r="C29" s="80">
        <v>2.5380205391824466</v>
      </c>
      <c r="D29" s="80">
        <v>2.3050877754068457</v>
      </c>
      <c r="E29" s="79">
        <v>1.5505252461416441</v>
      </c>
      <c r="F29" s="79">
        <v>1.6486295599256702</v>
      </c>
      <c r="G29" s="79">
        <v>1.4601076905562924</v>
      </c>
      <c r="H29" s="80">
        <v>3.7</v>
      </c>
      <c r="I29" s="80">
        <v>3.9</v>
      </c>
      <c r="J29" s="80">
        <v>3.4</v>
      </c>
    </row>
    <row r="30" spans="1:11" ht="11.45" customHeight="1" x14ac:dyDescent="0.2">
      <c r="A30" s="78" t="s">
        <v>148</v>
      </c>
      <c r="B30" s="80">
        <v>2.9819913590203107</v>
      </c>
      <c r="C30" s="80">
        <v>3.0843238147093857</v>
      </c>
      <c r="D30" s="80">
        <v>2.8837945154233995</v>
      </c>
      <c r="E30" s="79">
        <v>3.5954601563814275</v>
      </c>
      <c r="F30" s="79">
        <v>3.7801659343307059</v>
      </c>
      <c r="G30" s="79">
        <v>3.4252266131202158</v>
      </c>
      <c r="H30" s="80">
        <v>6.6</v>
      </c>
      <c r="I30" s="80">
        <v>7.1</v>
      </c>
      <c r="J30" s="80">
        <v>6.1</v>
      </c>
    </row>
    <row r="31" spans="1:11" ht="11.45" customHeight="1" x14ac:dyDescent="0.2">
      <c r="A31" s="78" t="s">
        <v>149</v>
      </c>
      <c r="B31" s="80">
        <v>3.8619953743127251</v>
      </c>
      <c r="C31" s="80">
        <v>4.0628801996269424</v>
      </c>
      <c r="D31" s="80">
        <v>3.6692290066970688</v>
      </c>
      <c r="E31" s="79">
        <v>6.8907162651002585</v>
      </c>
      <c r="F31" s="79">
        <v>7.6863554887784149</v>
      </c>
      <c r="G31" s="79">
        <v>6.1574176877188469</v>
      </c>
      <c r="H31" s="80">
        <v>7.2</v>
      </c>
      <c r="I31" s="80">
        <v>7.9</v>
      </c>
      <c r="J31" s="80">
        <v>6.5</v>
      </c>
    </row>
    <row r="32" spans="1:11" ht="11.45" customHeight="1" x14ac:dyDescent="0.2">
      <c r="A32" s="78" t="s">
        <v>150</v>
      </c>
      <c r="B32" s="80">
        <v>7.0349078541358274</v>
      </c>
      <c r="C32" s="80">
        <v>7.3378838198985328</v>
      </c>
      <c r="D32" s="80">
        <v>6.7441762057718</v>
      </c>
      <c r="E32" s="79">
        <v>6.9759903003006629</v>
      </c>
      <c r="F32" s="79">
        <v>7.5284391311058103</v>
      </c>
      <c r="G32" s="79">
        <v>6.466827441495564</v>
      </c>
      <c r="H32" s="80">
        <v>5.9</v>
      </c>
      <c r="I32" s="80">
        <v>6.6</v>
      </c>
      <c r="J32" s="80">
        <v>5.2</v>
      </c>
    </row>
    <row r="33" spans="1:10" ht="11.45" customHeight="1" x14ac:dyDescent="0.2">
      <c r="A33" s="78" t="s">
        <v>151</v>
      </c>
      <c r="B33" s="80">
        <v>7.3328789277276645</v>
      </c>
      <c r="C33" s="80">
        <v>7.6703012668361064</v>
      </c>
      <c r="D33" s="80">
        <v>7.0090930043231809</v>
      </c>
      <c r="E33" s="79">
        <v>6.3429844852373503</v>
      </c>
      <c r="F33" s="79">
        <v>6.8530722377856161</v>
      </c>
      <c r="G33" s="79">
        <v>5.872863591053493</v>
      </c>
      <c r="H33" s="80">
        <v>6</v>
      </c>
      <c r="I33" s="80">
        <v>6.4</v>
      </c>
      <c r="J33" s="80">
        <v>5.6</v>
      </c>
    </row>
    <row r="34" spans="1:10" ht="11.45" customHeight="1" x14ac:dyDescent="0.2">
      <c r="A34" s="78" t="s">
        <v>152</v>
      </c>
      <c r="B34" s="80">
        <v>6.7697030831555267</v>
      </c>
      <c r="C34" s="80">
        <v>7.2992029100702061</v>
      </c>
      <c r="D34" s="80">
        <v>6.2616021943611289</v>
      </c>
      <c r="E34" s="79">
        <v>5.9706258239676036</v>
      </c>
      <c r="F34" s="79">
        <v>6.5473826208785182</v>
      </c>
      <c r="G34" s="79">
        <v>5.4390595988704433</v>
      </c>
      <c r="H34" s="80">
        <v>8.6</v>
      </c>
      <c r="I34" s="80">
        <v>9</v>
      </c>
      <c r="J34" s="80">
        <v>8.1999999999999993</v>
      </c>
    </row>
    <row r="35" spans="1:10" ht="11.45" customHeight="1" x14ac:dyDescent="0.2">
      <c r="A35" s="78" t="s">
        <v>153</v>
      </c>
      <c r="B35" s="80">
        <v>7.0000861494654076</v>
      </c>
      <c r="C35" s="80">
        <v>7.3303808216319135</v>
      </c>
      <c r="D35" s="80">
        <v>6.6831398390770982</v>
      </c>
      <c r="E35" s="79">
        <v>8.8784960143825629</v>
      </c>
      <c r="F35" s="79">
        <v>9.2885416339614491</v>
      </c>
      <c r="G35" s="79">
        <v>8.500578661202514</v>
      </c>
      <c r="H35" s="80">
        <v>10.9</v>
      </c>
      <c r="I35" s="80">
        <v>11.1</v>
      </c>
      <c r="J35" s="80">
        <v>10.7</v>
      </c>
    </row>
    <row r="36" spans="1:10" ht="11.45" customHeight="1" x14ac:dyDescent="0.2">
      <c r="A36" s="78" t="s">
        <v>154</v>
      </c>
      <c r="B36" s="80">
        <v>21.468420774658806</v>
      </c>
      <c r="C36" s="80">
        <v>22.000058018939573</v>
      </c>
      <c r="D36" s="80">
        <v>20.958268849002387</v>
      </c>
      <c r="E36" s="79">
        <v>20.389273771755512</v>
      </c>
      <c r="F36" s="79">
        <v>21.275667477935748</v>
      </c>
      <c r="G36" s="79">
        <v>19.572331589421967</v>
      </c>
      <c r="H36" s="80">
        <v>20.2</v>
      </c>
      <c r="I36" s="80">
        <v>20.6</v>
      </c>
      <c r="J36" s="80">
        <v>19.8</v>
      </c>
    </row>
    <row r="37" spans="1:10" ht="11.45" customHeight="1" x14ac:dyDescent="0.2">
      <c r="A37" s="78" t="s">
        <v>155</v>
      </c>
      <c r="B37" s="80">
        <v>20.523493709236174</v>
      </c>
      <c r="C37" s="80">
        <v>21.030750955223493</v>
      </c>
      <c r="D37" s="80">
        <v>20.036736500956511</v>
      </c>
      <c r="E37" s="79">
        <v>15.333845636196568</v>
      </c>
      <c r="F37" s="79">
        <v>15.573345562098522</v>
      </c>
      <c r="G37" s="79">
        <v>15.113111225775016</v>
      </c>
      <c r="H37" s="80">
        <v>13.4</v>
      </c>
      <c r="I37" s="80">
        <v>13.2</v>
      </c>
      <c r="J37" s="80">
        <v>13.5</v>
      </c>
    </row>
    <row r="38" spans="1:10" ht="11.45" customHeight="1" x14ac:dyDescent="0.2">
      <c r="A38" s="78" t="s">
        <v>294</v>
      </c>
      <c r="B38" s="80">
        <v>20.607370553147899</v>
      </c>
      <c r="C38" s="80">
        <v>17.646197653881391</v>
      </c>
      <c r="D38" s="80">
        <v>23.448872108980581</v>
      </c>
      <c r="E38" s="79">
        <v>24.072082300536405</v>
      </c>
      <c r="F38" s="79">
        <v>19.818400353199529</v>
      </c>
      <c r="G38" s="79">
        <v>27.992475900785646</v>
      </c>
      <c r="H38" s="80">
        <v>17.7</v>
      </c>
      <c r="I38" s="80">
        <v>14.2</v>
      </c>
      <c r="J38" s="80">
        <v>21</v>
      </c>
    </row>
    <row r="39" spans="1:10" ht="11.45" customHeight="1" x14ac:dyDescent="0.2">
      <c r="A39" s="65"/>
      <c r="B39" s="62"/>
      <c r="C39" s="62"/>
      <c r="D39" s="62"/>
      <c r="E39" s="66"/>
      <c r="F39" s="66"/>
      <c r="G39" s="66"/>
      <c r="H39" s="66"/>
      <c r="I39" s="66"/>
      <c r="J39" s="66"/>
    </row>
    <row r="40" spans="1:10" ht="11.45" customHeight="1" x14ac:dyDescent="0.2"/>
    <row r="41" spans="1:10" ht="22.5" customHeight="1" x14ac:dyDescent="0.2">
      <c r="A41" s="317" t="s">
        <v>373</v>
      </c>
      <c r="B41" s="317"/>
      <c r="C41" s="317"/>
      <c r="D41" s="317"/>
      <c r="E41" s="317"/>
      <c r="F41" s="317"/>
      <c r="G41" s="317"/>
      <c r="H41" s="317"/>
      <c r="I41" s="317"/>
      <c r="J41" s="244"/>
    </row>
    <row r="42" spans="1:10" ht="6" customHeight="1" x14ac:dyDescent="0.2">
      <c r="A42" s="67"/>
      <c r="B42" s="67"/>
      <c r="C42" s="67"/>
      <c r="D42" s="67"/>
      <c r="E42" s="67"/>
      <c r="F42" s="67"/>
      <c r="G42" s="67"/>
      <c r="H42" s="67"/>
      <c r="I42" s="67"/>
    </row>
    <row r="43" spans="1:10" ht="11.45" customHeight="1" x14ac:dyDescent="0.2">
      <c r="A43" s="315" t="s">
        <v>259</v>
      </c>
      <c r="B43" s="300" t="s">
        <v>126</v>
      </c>
      <c r="C43" s="300"/>
      <c r="D43" s="300"/>
      <c r="E43" s="300"/>
      <c r="F43" s="300"/>
      <c r="G43" s="300"/>
      <c r="H43" s="300"/>
      <c r="I43" s="301"/>
    </row>
    <row r="44" spans="1:10" ht="11.45" customHeight="1" x14ac:dyDescent="0.2">
      <c r="A44" s="315"/>
      <c r="B44" s="300" t="s">
        <v>113</v>
      </c>
      <c r="C44" s="300"/>
      <c r="D44" s="228" t="s">
        <v>124</v>
      </c>
      <c r="E44" s="228" t="s">
        <v>125</v>
      </c>
      <c r="F44" s="300" t="s">
        <v>113</v>
      </c>
      <c r="G44" s="300"/>
      <c r="H44" s="228" t="s">
        <v>124</v>
      </c>
      <c r="I44" s="229" t="s">
        <v>125</v>
      </c>
      <c r="J44" s="64"/>
    </row>
    <row r="45" spans="1:10" ht="11.45" customHeight="1" x14ac:dyDescent="0.2">
      <c r="A45" s="315"/>
      <c r="B45" s="300" t="s">
        <v>235</v>
      </c>
      <c r="C45" s="300"/>
      <c r="D45" s="300"/>
      <c r="E45" s="300"/>
      <c r="F45" s="300" t="s">
        <v>10</v>
      </c>
      <c r="G45" s="300"/>
      <c r="H45" s="300"/>
      <c r="I45" s="301"/>
      <c r="J45" s="64"/>
    </row>
    <row r="46" spans="1:10" ht="6" customHeight="1" x14ac:dyDescent="0.2">
      <c r="A46" s="83"/>
      <c r="B46" s="320"/>
      <c r="C46" s="321"/>
      <c r="D46" s="85"/>
      <c r="E46" s="85"/>
      <c r="F46" s="86"/>
      <c r="G46" s="86"/>
      <c r="H46" s="85"/>
      <c r="I46" s="85"/>
    </row>
    <row r="47" spans="1:10" ht="11.45" customHeight="1" x14ac:dyDescent="0.2">
      <c r="A47" s="87" t="s">
        <v>128</v>
      </c>
      <c r="B47" s="318">
        <f>SUM(B48:B57)</f>
        <v>1316.1610000000001</v>
      </c>
      <c r="C47" s="319"/>
      <c r="D47" s="242">
        <f>SUM(D48:D57)</f>
        <v>644.50858964521569</v>
      </c>
      <c r="E47" s="259">
        <f>SUM(E48:E57)</f>
        <v>671.65241035478425</v>
      </c>
      <c r="F47" s="324">
        <f>SUM(F48:G57)</f>
        <v>100.01915221513966</v>
      </c>
      <c r="G47" s="325"/>
      <c r="H47" s="88">
        <f>SUM(H48:H57)</f>
        <v>48.968825975333992</v>
      </c>
      <c r="I47" s="88">
        <f>SUM(I48:I57)</f>
        <v>51.031174024665994</v>
      </c>
    </row>
    <row r="48" spans="1:10" ht="11.45" customHeight="1" x14ac:dyDescent="0.2">
      <c r="A48" s="71" t="s">
        <v>147</v>
      </c>
      <c r="B48" s="298">
        <v>31.839937986304243</v>
      </c>
      <c r="C48" s="299"/>
      <c r="D48" s="243">
        <v>16.357760381990687</v>
      </c>
      <c r="E48" s="260">
        <v>15.482177604313556</v>
      </c>
      <c r="F48" s="323">
        <v>2.4191522151396554</v>
      </c>
      <c r="G48" s="299"/>
      <c r="H48" s="80">
        <v>1.2428388610504861</v>
      </c>
      <c r="I48" s="80">
        <v>1.1763133540891697</v>
      </c>
    </row>
    <row r="49" spans="1:9" ht="11.45" customHeight="1" x14ac:dyDescent="0.2">
      <c r="A49" s="71" t="s">
        <v>148</v>
      </c>
      <c r="B49" s="298">
        <v>39.247807290795308</v>
      </c>
      <c r="C49" s="299"/>
      <c r="D49" s="243">
        <v>19.878731918274976</v>
      </c>
      <c r="E49" s="260">
        <v>19.369075372520332</v>
      </c>
      <c r="F49" s="323">
        <v>3</v>
      </c>
      <c r="G49" s="299"/>
      <c r="H49" s="80">
        <v>1.5103571613408222</v>
      </c>
      <c r="I49" s="80">
        <v>1.4716341976794884</v>
      </c>
    </row>
    <row r="50" spans="1:9" ht="11.45" customHeight="1" x14ac:dyDescent="0.2">
      <c r="A50" s="71" t="s">
        <v>149</v>
      </c>
      <c r="B50" s="298">
        <v>50.830076938508107</v>
      </c>
      <c r="C50" s="299"/>
      <c r="D50" s="243">
        <v>26.185611873590336</v>
      </c>
      <c r="E50" s="260">
        <v>24.644465064917771</v>
      </c>
      <c r="F50" s="323">
        <v>3.9</v>
      </c>
      <c r="G50" s="299"/>
      <c r="H50" s="80">
        <v>1.9895447345416202</v>
      </c>
      <c r="I50" s="80">
        <v>1.8724506397711049</v>
      </c>
    </row>
    <row r="51" spans="1:9" ht="11.45" customHeight="1" x14ac:dyDescent="0.2">
      <c r="A51" s="71" t="s">
        <v>150</v>
      </c>
      <c r="B51" s="298">
        <v>92.590713562072651</v>
      </c>
      <c r="C51" s="299"/>
      <c r="D51" s="243">
        <v>47.293291517432515</v>
      </c>
      <c r="E51" s="260">
        <v>45.297422044640129</v>
      </c>
      <c r="F51" s="323">
        <v>7</v>
      </c>
      <c r="G51" s="299"/>
      <c r="H51" s="80">
        <v>3.5932755580383038</v>
      </c>
      <c r="I51" s="80">
        <v>3.4416322960975236</v>
      </c>
    </row>
    <row r="52" spans="1:9" ht="11.45" customHeight="1" x14ac:dyDescent="0.2">
      <c r="A52" s="71" t="s">
        <v>151</v>
      </c>
      <c r="B52" s="298">
        <v>96.512492623969706</v>
      </c>
      <c r="C52" s="299"/>
      <c r="D52" s="243">
        <v>49.435750516424505</v>
      </c>
      <c r="E52" s="260">
        <v>47.076742107545201</v>
      </c>
      <c r="F52" s="323">
        <v>7.3</v>
      </c>
      <c r="G52" s="299"/>
      <c r="H52" s="80">
        <v>3.7560564791408124</v>
      </c>
      <c r="I52" s="80">
        <v>3.5768224485868521</v>
      </c>
    </row>
    <row r="53" spans="1:9" ht="11.45" customHeight="1" x14ac:dyDescent="0.2">
      <c r="A53" s="71" t="s">
        <v>152</v>
      </c>
      <c r="B53" s="298">
        <v>89.100191796290616</v>
      </c>
      <c r="C53" s="299"/>
      <c r="D53" s="243">
        <v>47.043989731036035</v>
      </c>
      <c r="E53" s="260">
        <v>42.056202065254581</v>
      </c>
      <c r="F53" s="323">
        <v>6.8</v>
      </c>
      <c r="G53" s="299"/>
      <c r="H53" s="80">
        <v>3.5743339706187949</v>
      </c>
      <c r="I53" s="80">
        <v>3.1953691125367327</v>
      </c>
    </row>
    <row r="54" spans="1:9" ht="11.45" customHeight="1" x14ac:dyDescent="0.2">
      <c r="A54" s="71" t="s">
        <v>153</v>
      </c>
      <c r="B54" s="298">
        <v>92.132403865665395</v>
      </c>
      <c r="C54" s="299"/>
      <c r="D54" s="243">
        <v>47.244934049123231</v>
      </c>
      <c r="E54" s="260">
        <v>44.887469816542172</v>
      </c>
      <c r="F54" s="323">
        <v>7</v>
      </c>
      <c r="G54" s="299"/>
      <c r="H54" s="80">
        <v>3.5896014278741908</v>
      </c>
      <c r="I54" s="80">
        <v>3.4104847215912164</v>
      </c>
    </row>
    <row r="55" spans="1:9" ht="11.45" customHeight="1" x14ac:dyDescent="0.2">
      <c r="A55" s="71" t="s">
        <v>154</v>
      </c>
      <c r="B55" s="298">
        <v>282.55898155195706</v>
      </c>
      <c r="C55" s="299"/>
      <c r="D55" s="243">
        <v>141.79226365899663</v>
      </c>
      <c r="E55" s="260">
        <v>140.7667178929604</v>
      </c>
      <c r="F55" s="323">
        <v>21.5</v>
      </c>
      <c r="G55" s="299"/>
      <c r="H55" s="80">
        <v>10.773170125767033</v>
      </c>
      <c r="I55" s="80">
        <v>10.69525064889177</v>
      </c>
    </row>
    <row r="56" spans="1:9" ht="11.45" customHeight="1" x14ac:dyDescent="0.2">
      <c r="A56" s="71" t="s">
        <v>155</v>
      </c>
      <c r="B56" s="298">
        <v>270.12222003841993</v>
      </c>
      <c r="C56" s="299"/>
      <c r="D56" s="243">
        <v>135.54499637330866</v>
      </c>
      <c r="E56" s="260">
        <v>134.57722366511126</v>
      </c>
      <c r="F56" s="323">
        <v>20.5</v>
      </c>
      <c r="G56" s="299"/>
      <c r="H56" s="80">
        <v>10.298511836569284</v>
      </c>
      <c r="I56" s="80">
        <v>10.22498187266689</v>
      </c>
    </row>
    <row r="57" spans="1:9" ht="11.45" customHeight="1" x14ac:dyDescent="0.2">
      <c r="A57" s="71" t="s">
        <v>294</v>
      </c>
      <c r="B57" s="298">
        <v>271.22617434601688</v>
      </c>
      <c r="C57" s="299"/>
      <c r="D57" s="243">
        <v>113.73125962503811</v>
      </c>
      <c r="E57" s="260">
        <v>157.49491472097878</v>
      </c>
      <c r="F57" s="323">
        <v>20.6</v>
      </c>
      <c r="G57" s="299"/>
      <c r="H57" s="80">
        <v>8.64113582039265</v>
      </c>
      <c r="I57" s="80">
        <v>11.966234732755247</v>
      </c>
    </row>
    <row r="58" spans="1:9" ht="11.45" customHeight="1" x14ac:dyDescent="0.2"/>
    <row r="59" spans="1:9" ht="11.45" customHeight="1" x14ac:dyDescent="0.2">
      <c r="D59" s="100"/>
    </row>
    <row r="60" spans="1:9" ht="11.45" customHeight="1" x14ac:dyDescent="0.2"/>
    <row r="61" spans="1:9" ht="11.45" customHeight="1" x14ac:dyDescent="0.2"/>
    <row r="62" spans="1:9" ht="11.45" customHeight="1" x14ac:dyDescent="0.2"/>
    <row r="63" spans="1:9" ht="11.45" customHeight="1" x14ac:dyDescent="0.2"/>
    <row r="64" spans="1:9"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sheetData>
  <mergeCells count="56">
    <mergeCell ref="A3:K3"/>
    <mergeCell ref="A41:I41"/>
    <mergeCell ref="F57:G57"/>
    <mergeCell ref="F44:G44"/>
    <mergeCell ref="F52:G52"/>
    <mergeCell ref="F53:G53"/>
    <mergeCell ref="F54:G54"/>
    <mergeCell ref="F55:G55"/>
    <mergeCell ref="F56:G56"/>
    <mergeCell ref="F47:G47"/>
    <mergeCell ref="F48:G48"/>
    <mergeCell ref="F49:G49"/>
    <mergeCell ref="F50:G50"/>
    <mergeCell ref="F51:G51"/>
    <mergeCell ref="F45:I45"/>
    <mergeCell ref="B53:C53"/>
    <mergeCell ref="A19:J19"/>
    <mergeCell ref="B54:C54"/>
    <mergeCell ref="B55:C55"/>
    <mergeCell ref="B44:C44"/>
    <mergeCell ref="B47:C47"/>
    <mergeCell ref="B48:C48"/>
    <mergeCell ref="B49:C49"/>
    <mergeCell ref="B50:C50"/>
    <mergeCell ref="B46:C46"/>
    <mergeCell ref="B45:E45"/>
    <mergeCell ref="B51:C51"/>
    <mergeCell ref="B57:C57"/>
    <mergeCell ref="A43:A45"/>
    <mergeCell ref="H22:J22"/>
    <mergeCell ref="B26:J26"/>
    <mergeCell ref="G23:G25"/>
    <mergeCell ref="J23:J25"/>
    <mergeCell ref="D23:D25"/>
    <mergeCell ref="E23:E25"/>
    <mergeCell ref="F23:F25"/>
    <mergeCell ref="H23:H25"/>
    <mergeCell ref="I23:I25"/>
    <mergeCell ref="B23:B25"/>
    <mergeCell ref="B52:C52"/>
    <mergeCell ref="A2:K2"/>
    <mergeCell ref="B56:C56"/>
    <mergeCell ref="B43:I43"/>
    <mergeCell ref="A1:K1"/>
    <mergeCell ref="B21:J21"/>
    <mergeCell ref="A5:A7"/>
    <mergeCell ref="B5:K5"/>
    <mergeCell ref="B7:K7"/>
    <mergeCell ref="B8:K8"/>
    <mergeCell ref="B12:K12"/>
    <mergeCell ref="B14:K14"/>
    <mergeCell ref="A21:A26"/>
    <mergeCell ref="C23:C25"/>
    <mergeCell ref="B22:D22"/>
    <mergeCell ref="E22:G22"/>
    <mergeCell ref="A16:K16"/>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140" zoomScaleNormal="140" workbookViewId="0">
      <selection sqref="A1:F1"/>
    </sheetView>
  </sheetViews>
  <sheetFormatPr baseColWidth="10" defaultRowHeight="11.45" customHeight="1" x14ac:dyDescent="0.2"/>
  <cols>
    <col min="1" max="1" width="33.42578125" style="60" customWidth="1"/>
    <col min="2" max="6" width="11.7109375" style="60" customWidth="1"/>
    <col min="7" max="16384" width="11.42578125" style="60"/>
  </cols>
  <sheetData>
    <row r="1" spans="1:11" ht="24.95" customHeight="1" x14ac:dyDescent="0.2">
      <c r="A1" s="302" t="s">
        <v>260</v>
      </c>
      <c r="B1" s="302"/>
      <c r="C1" s="302"/>
      <c r="D1" s="302"/>
      <c r="E1" s="302"/>
      <c r="F1" s="302"/>
      <c r="G1" s="90"/>
      <c r="H1" s="90"/>
      <c r="I1" s="90"/>
      <c r="J1" s="90"/>
      <c r="K1" s="90"/>
    </row>
    <row r="2" spans="1:11" ht="24.95" customHeight="1" x14ac:dyDescent="0.2">
      <c r="A2" s="328" t="s">
        <v>273</v>
      </c>
      <c r="B2" s="328"/>
      <c r="C2" s="328"/>
      <c r="D2" s="328"/>
      <c r="E2" s="328"/>
      <c r="F2" s="328"/>
    </row>
    <row r="3" spans="1:11" ht="24.95" customHeight="1" x14ac:dyDescent="0.2">
      <c r="A3" s="329" t="s">
        <v>230</v>
      </c>
      <c r="B3" s="329"/>
      <c r="C3" s="329"/>
      <c r="D3" s="329"/>
      <c r="E3" s="329"/>
      <c r="F3" s="329"/>
    </row>
    <row r="4" spans="1:11" ht="11.45" customHeight="1" x14ac:dyDescent="0.2">
      <c r="A4" s="305" t="s">
        <v>132</v>
      </c>
      <c r="B4" s="307" t="s">
        <v>261</v>
      </c>
      <c r="C4" s="327"/>
      <c r="D4" s="327"/>
      <c r="E4" s="327"/>
      <c r="F4" s="327"/>
    </row>
    <row r="5" spans="1:11" ht="11.45" customHeight="1" x14ac:dyDescent="0.2">
      <c r="A5" s="305"/>
      <c r="B5" s="214">
        <v>2019</v>
      </c>
      <c r="C5" s="68">
        <v>2014</v>
      </c>
      <c r="D5" s="68">
        <v>2009</v>
      </c>
      <c r="E5" s="68">
        <v>2004</v>
      </c>
      <c r="F5" s="69">
        <v>1999</v>
      </c>
    </row>
    <row r="6" spans="1:11" ht="11.45" customHeight="1" x14ac:dyDescent="0.2">
      <c r="A6" s="305"/>
      <c r="B6" s="307" t="s">
        <v>10</v>
      </c>
      <c r="C6" s="327"/>
      <c r="D6" s="327"/>
      <c r="E6" s="327"/>
      <c r="F6" s="327"/>
    </row>
    <row r="7" spans="1:11" ht="11.45" customHeight="1" x14ac:dyDescent="0.2">
      <c r="A7" s="91"/>
      <c r="B7" s="222"/>
      <c r="C7" s="92"/>
      <c r="D7" s="92"/>
      <c r="E7" s="92"/>
      <c r="F7" s="93"/>
    </row>
    <row r="8" spans="1:11" ht="11.45" customHeight="1" x14ac:dyDescent="0.2">
      <c r="A8" s="94" t="s">
        <v>133</v>
      </c>
      <c r="B8" s="95">
        <v>61.4</v>
      </c>
      <c r="C8" s="95">
        <v>48.1</v>
      </c>
      <c r="D8" s="95">
        <v>43.3</v>
      </c>
      <c r="E8" s="95">
        <v>43</v>
      </c>
      <c r="F8" s="95">
        <v>45.2</v>
      </c>
    </row>
    <row r="9" spans="1:11" ht="8.25" customHeight="1" x14ac:dyDescent="0.2">
      <c r="A9" s="94"/>
      <c r="B9" s="95"/>
      <c r="C9" s="95"/>
      <c r="D9" s="95"/>
      <c r="E9" s="95"/>
      <c r="F9" s="95"/>
    </row>
    <row r="10" spans="1:11" ht="11.45" customHeight="1" x14ac:dyDescent="0.2">
      <c r="A10" s="96" t="s">
        <v>165</v>
      </c>
      <c r="B10" s="97">
        <v>59.7</v>
      </c>
      <c r="C10" s="97">
        <v>43.3</v>
      </c>
      <c r="D10" s="97">
        <v>36.799999999999997</v>
      </c>
      <c r="E10" s="97">
        <v>36.4</v>
      </c>
      <c r="F10" s="97">
        <v>38.700000000000003</v>
      </c>
    </row>
    <row r="11" spans="1:11" ht="11.45" customHeight="1" x14ac:dyDescent="0.2">
      <c r="A11" s="98" t="s">
        <v>199</v>
      </c>
      <c r="B11" s="95">
        <v>58.4</v>
      </c>
      <c r="C11" s="95">
        <v>46.8</v>
      </c>
      <c r="D11" s="95">
        <v>46.6</v>
      </c>
      <c r="E11" s="95">
        <v>45.1</v>
      </c>
      <c r="F11" s="95">
        <v>50.8</v>
      </c>
    </row>
    <row r="12" spans="1:11" ht="11.45" customHeight="1" x14ac:dyDescent="0.2">
      <c r="A12" s="99" t="s">
        <v>166</v>
      </c>
      <c r="B12" s="97">
        <v>61.9</v>
      </c>
      <c r="C12" s="97">
        <v>43.5</v>
      </c>
      <c r="D12" s="97">
        <v>34.700000000000003</v>
      </c>
      <c r="E12" s="97">
        <v>34.9</v>
      </c>
      <c r="F12" s="97">
        <v>37</v>
      </c>
    </row>
    <row r="13" spans="1:11" ht="11.45" customHeight="1" x14ac:dyDescent="0.2">
      <c r="A13" s="99" t="s">
        <v>167</v>
      </c>
      <c r="B13" s="97">
        <v>61.5</v>
      </c>
      <c r="C13" s="97">
        <v>49.1</v>
      </c>
      <c r="D13" s="97">
        <v>40.5</v>
      </c>
      <c r="E13" s="97">
        <v>40.1</v>
      </c>
      <c r="F13" s="97">
        <v>44.2</v>
      </c>
    </row>
    <row r="14" spans="1:11" ht="11.45" customHeight="1" x14ac:dyDescent="0.2">
      <c r="A14" s="99" t="s">
        <v>168</v>
      </c>
      <c r="B14" s="97">
        <v>63</v>
      </c>
      <c r="C14" s="97">
        <v>40.299999999999997</v>
      </c>
      <c r="D14" s="97">
        <v>38.9</v>
      </c>
      <c r="E14" s="97">
        <v>37.299999999999997</v>
      </c>
      <c r="F14" s="97">
        <v>43.8</v>
      </c>
    </row>
    <row r="15" spans="1:11" ht="11.45" customHeight="1" x14ac:dyDescent="0.2">
      <c r="A15" s="99" t="s">
        <v>169</v>
      </c>
      <c r="B15" s="97">
        <v>59.5</v>
      </c>
      <c r="C15" s="97">
        <v>46.7</v>
      </c>
      <c r="D15" s="97">
        <v>29.9</v>
      </c>
      <c r="E15" s="97">
        <v>26.9</v>
      </c>
      <c r="F15" s="97">
        <v>30</v>
      </c>
    </row>
    <row r="16" spans="1:11" ht="11.45" customHeight="1" x14ac:dyDescent="0.2">
      <c r="A16" s="99" t="s">
        <v>182</v>
      </c>
      <c r="B16" s="97">
        <v>54.7</v>
      </c>
      <c r="C16" s="97">
        <v>43</v>
      </c>
      <c r="D16" s="97">
        <v>37.799999999999997</v>
      </c>
      <c r="E16" s="97">
        <v>42</v>
      </c>
      <c r="F16" s="97">
        <v>49.5</v>
      </c>
    </row>
    <row r="17" spans="1:6" ht="11.45" customHeight="1" x14ac:dyDescent="0.2">
      <c r="A17" s="99" t="s">
        <v>170</v>
      </c>
      <c r="B17" s="97">
        <v>60.6</v>
      </c>
      <c r="C17" s="97">
        <v>46.7</v>
      </c>
      <c r="D17" s="97">
        <v>35.1</v>
      </c>
      <c r="E17" s="97">
        <v>38.6</v>
      </c>
      <c r="F17" s="97">
        <v>39.9</v>
      </c>
    </row>
    <row r="18" spans="1:6" ht="11.45" customHeight="1" x14ac:dyDescent="0.2">
      <c r="A18" s="99" t="s">
        <v>171</v>
      </c>
      <c r="B18" s="97">
        <v>61.4</v>
      </c>
      <c r="C18" s="97">
        <v>52.3</v>
      </c>
      <c r="D18" s="97">
        <v>41.8</v>
      </c>
      <c r="E18" s="97">
        <v>41.1</v>
      </c>
      <c r="F18" s="97">
        <v>43.8</v>
      </c>
    </row>
    <row r="19" spans="1:6" ht="11.45" customHeight="1" x14ac:dyDescent="0.2">
      <c r="A19" s="99" t="s">
        <v>177</v>
      </c>
      <c r="B19" s="97">
        <v>63.6</v>
      </c>
      <c r="C19" s="97">
        <v>49.2</v>
      </c>
      <c r="D19" s="97">
        <v>47.6</v>
      </c>
      <c r="E19" s="97">
        <v>46.1</v>
      </c>
      <c r="F19" s="97">
        <v>53.6</v>
      </c>
    </row>
    <row r="20" spans="1:6" ht="11.45" customHeight="1" x14ac:dyDescent="0.2">
      <c r="A20" s="99" t="s">
        <v>172</v>
      </c>
      <c r="B20" s="97">
        <v>58.4</v>
      </c>
      <c r="C20" s="97">
        <v>42.2</v>
      </c>
      <c r="D20" s="97">
        <v>37.9</v>
      </c>
      <c r="E20" s="97">
        <v>37.799999999999997</v>
      </c>
      <c r="F20" s="97">
        <v>42.1</v>
      </c>
    </row>
    <row r="21" spans="1:6" ht="11.45" customHeight="1" x14ac:dyDescent="0.2">
      <c r="A21" s="99" t="s">
        <v>178</v>
      </c>
      <c r="B21" s="97">
        <v>61.5</v>
      </c>
      <c r="C21" s="97">
        <v>51.6</v>
      </c>
      <c r="D21" s="97">
        <v>53</v>
      </c>
      <c r="E21" s="97">
        <v>53.7</v>
      </c>
      <c r="F21" s="97">
        <v>58.1</v>
      </c>
    </row>
    <row r="22" spans="1:6" ht="11.45" customHeight="1" x14ac:dyDescent="0.2">
      <c r="A22" s="99" t="s">
        <v>179</v>
      </c>
      <c r="B22" s="97">
        <v>64.8</v>
      </c>
      <c r="C22" s="97">
        <v>57</v>
      </c>
      <c r="D22" s="97">
        <v>55.6</v>
      </c>
      <c r="E22" s="97">
        <v>58.3</v>
      </c>
      <c r="F22" s="97">
        <v>63.8</v>
      </c>
    </row>
    <row r="23" spans="1:6" ht="11.45" customHeight="1" x14ac:dyDescent="0.2">
      <c r="A23" s="99" t="s">
        <v>173</v>
      </c>
      <c r="B23" s="97">
        <v>60.8</v>
      </c>
      <c r="C23" s="97">
        <v>40.9</v>
      </c>
      <c r="D23" s="97">
        <v>42.3</v>
      </c>
      <c r="E23" s="97">
        <v>39.700000000000003</v>
      </c>
      <c r="F23" s="97">
        <v>44.8</v>
      </c>
    </row>
    <row r="24" spans="1:6" ht="11.45" customHeight="1" x14ac:dyDescent="0.2">
      <c r="A24" s="99" t="s">
        <v>180</v>
      </c>
      <c r="B24" s="97">
        <v>64</v>
      </c>
      <c r="C24" s="97">
        <v>52.1</v>
      </c>
      <c r="D24" s="97">
        <v>52</v>
      </c>
      <c r="E24" s="97">
        <v>53.1</v>
      </c>
      <c r="F24" s="97">
        <v>40.6</v>
      </c>
    </row>
    <row r="25" spans="1:6" ht="11.45" customHeight="1" x14ac:dyDescent="0.2">
      <c r="A25" s="99" t="s">
        <v>181</v>
      </c>
      <c r="B25" s="97">
        <v>66.400000000000006</v>
      </c>
      <c r="C25" s="97">
        <v>54.1</v>
      </c>
      <c r="D25" s="97">
        <v>58.6</v>
      </c>
      <c r="E25" s="97">
        <v>57.2</v>
      </c>
      <c r="F25" s="97">
        <v>60.5</v>
      </c>
    </row>
    <row r="26" spans="1:6" ht="22.5" customHeight="1" x14ac:dyDescent="0.2">
      <c r="A26" s="326" t="s">
        <v>375</v>
      </c>
      <c r="B26" s="326"/>
      <c r="C26" s="326"/>
      <c r="D26" s="326"/>
      <c r="E26" s="326"/>
    </row>
  </sheetData>
  <mergeCells count="7">
    <mergeCell ref="A26:E26"/>
    <mergeCell ref="A4:A6"/>
    <mergeCell ref="B4:F4"/>
    <mergeCell ref="B6:F6"/>
    <mergeCell ref="A1:F1"/>
    <mergeCell ref="A2:F2"/>
    <mergeCell ref="A3:F3"/>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zoomScale="140" zoomScaleNormal="140" workbookViewId="0">
      <selection activeCell="H20" sqref="H20"/>
    </sheetView>
  </sheetViews>
  <sheetFormatPr baseColWidth="10" defaultRowHeight="12.75" x14ac:dyDescent="0.2"/>
  <cols>
    <col min="1" max="1" width="19.140625" style="60" customWidth="1"/>
    <col min="2" max="2" width="8.7109375" style="60" customWidth="1"/>
    <col min="3" max="3" width="7.7109375" style="60" customWidth="1"/>
    <col min="4" max="4" width="8.7109375" style="60" customWidth="1"/>
    <col min="5" max="5" width="7.7109375" style="60" customWidth="1"/>
    <col min="6" max="6" width="8.7109375" style="60" customWidth="1"/>
    <col min="7" max="10" width="7.7109375" style="60" customWidth="1"/>
    <col min="11" max="16384" width="11.42578125" style="60"/>
  </cols>
  <sheetData>
    <row r="1" spans="1:10" ht="24.95" customHeight="1" x14ac:dyDescent="0.2">
      <c r="A1" s="302" t="s">
        <v>260</v>
      </c>
      <c r="B1" s="302"/>
      <c r="C1" s="302"/>
      <c r="D1" s="302"/>
      <c r="E1" s="302"/>
      <c r="F1" s="302"/>
      <c r="G1" s="302"/>
      <c r="H1" s="302"/>
      <c r="I1" s="302"/>
      <c r="J1" s="302"/>
    </row>
    <row r="2" spans="1:10" ht="24.95" customHeight="1" x14ac:dyDescent="0.2">
      <c r="A2" s="297" t="s">
        <v>273</v>
      </c>
      <c r="B2" s="297"/>
      <c r="C2" s="297"/>
      <c r="D2" s="297"/>
      <c r="E2" s="297"/>
      <c r="F2" s="297"/>
      <c r="G2" s="297"/>
      <c r="H2" s="297"/>
      <c r="I2" s="297"/>
      <c r="J2" s="297"/>
    </row>
    <row r="3" spans="1:10" ht="24.95" customHeight="1" x14ac:dyDescent="0.2">
      <c r="A3" s="335" t="s">
        <v>376</v>
      </c>
      <c r="B3" s="335"/>
      <c r="C3" s="335"/>
      <c r="D3" s="335"/>
      <c r="E3" s="335"/>
      <c r="F3" s="335"/>
      <c r="G3" s="335"/>
      <c r="H3" s="335"/>
      <c r="I3" s="335"/>
      <c r="J3" s="335"/>
    </row>
    <row r="4" spans="1:10" ht="11.45" customHeight="1" x14ac:dyDescent="0.2">
      <c r="A4" s="305" t="s">
        <v>259</v>
      </c>
      <c r="B4" s="306" t="s">
        <v>12</v>
      </c>
      <c r="C4" s="306"/>
      <c r="D4" s="306"/>
      <c r="E4" s="306"/>
      <c r="F4" s="306"/>
      <c r="G4" s="306"/>
      <c r="H4" s="306"/>
      <c r="I4" s="306"/>
      <c r="J4" s="307"/>
    </row>
    <row r="5" spans="1:10" ht="11.45" customHeight="1" x14ac:dyDescent="0.2">
      <c r="A5" s="305"/>
      <c r="B5" s="332" t="s">
        <v>113</v>
      </c>
      <c r="C5" s="332"/>
      <c r="D5" s="332" t="s">
        <v>124</v>
      </c>
      <c r="E5" s="332"/>
      <c r="F5" s="332" t="s">
        <v>125</v>
      </c>
      <c r="G5" s="332"/>
      <c r="H5" s="300" t="s">
        <v>379</v>
      </c>
      <c r="I5" s="300"/>
      <c r="J5" s="301"/>
    </row>
    <row r="6" spans="1:10" ht="11.45" customHeight="1" x14ac:dyDescent="0.2">
      <c r="A6" s="305"/>
      <c r="B6" s="332"/>
      <c r="C6" s="332"/>
      <c r="D6" s="332"/>
      <c r="E6" s="332"/>
      <c r="F6" s="332"/>
      <c r="G6" s="332"/>
      <c r="H6" s="300"/>
      <c r="I6" s="300"/>
      <c r="J6" s="301"/>
    </row>
    <row r="7" spans="1:10" ht="11.45" customHeight="1" x14ac:dyDescent="0.2">
      <c r="A7" s="305"/>
      <c r="B7" s="333" t="s">
        <v>377</v>
      </c>
      <c r="C7" s="333" t="s">
        <v>378</v>
      </c>
      <c r="D7" s="333" t="s">
        <v>377</v>
      </c>
      <c r="E7" s="333" t="s">
        <v>378</v>
      </c>
      <c r="F7" s="333" t="s">
        <v>377</v>
      </c>
      <c r="G7" s="333" t="s">
        <v>378</v>
      </c>
      <c r="H7" s="300" t="s">
        <v>184</v>
      </c>
      <c r="I7" s="332" t="s">
        <v>124</v>
      </c>
      <c r="J7" s="334" t="s">
        <v>125</v>
      </c>
    </row>
    <row r="8" spans="1:10" ht="11.45" customHeight="1" x14ac:dyDescent="0.2">
      <c r="A8" s="305"/>
      <c r="B8" s="333"/>
      <c r="C8" s="333"/>
      <c r="D8" s="333"/>
      <c r="E8" s="333"/>
      <c r="F8" s="333"/>
      <c r="G8" s="333"/>
      <c r="H8" s="300"/>
      <c r="I8" s="332"/>
      <c r="J8" s="334"/>
    </row>
    <row r="9" spans="1:10" ht="11.45" customHeight="1" x14ac:dyDescent="0.2">
      <c r="A9" s="305"/>
      <c r="B9" s="333"/>
      <c r="C9" s="333"/>
      <c r="D9" s="333"/>
      <c r="E9" s="333"/>
      <c r="F9" s="333"/>
      <c r="G9" s="333"/>
      <c r="H9" s="300"/>
      <c r="I9" s="332"/>
      <c r="J9" s="334"/>
    </row>
    <row r="10" spans="1:10" ht="11.45" customHeight="1" x14ac:dyDescent="0.2">
      <c r="A10" s="305"/>
      <c r="B10" s="332" t="s">
        <v>10</v>
      </c>
      <c r="C10" s="332"/>
      <c r="D10" s="332"/>
      <c r="E10" s="332"/>
      <c r="F10" s="332"/>
      <c r="G10" s="332"/>
      <c r="H10" s="330" t="s">
        <v>131</v>
      </c>
      <c r="I10" s="330"/>
      <c r="J10" s="331"/>
    </row>
    <row r="11" spans="1:10" ht="7.5" customHeight="1" x14ac:dyDescent="0.2">
      <c r="A11" s="105"/>
      <c r="B11" s="106"/>
      <c r="C11" s="106"/>
      <c r="D11" s="107"/>
      <c r="E11" s="107"/>
      <c r="F11" s="107"/>
      <c r="G11" s="107"/>
      <c r="H11" s="107"/>
      <c r="I11" s="107"/>
      <c r="J11" s="107"/>
    </row>
    <row r="12" spans="1:10" ht="22.5" customHeight="1" x14ac:dyDescent="0.2">
      <c r="A12" s="108" t="s">
        <v>128</v>
      </c>
      <c r="B12" s="109">
        <v>58.437064538456909</v>
      </c>
      <c r="C12" s="109">
        <v>46.777026257278202</v>
      </c>
      <c r="D12" s="110">
        <v>57.8</v>
      </c>
      <c r="E12" s="109">
        <v>46.304216492330205</v>
      </c>
      <c r="F12" s="109">
        <v>59.1</v>
      </c>
      <c r="G12" s="109">
        <v>47.212790002566678</v>
      </c>
      <c r="H12" s="88">
        <v>11.660038281178707</v>
      </c>
      <c r="I12" s="88">
        <v>11.495783507669792</v>
      </c>
      <c r="J12" s="88">
        <v>11.887209997433324</v>
      </c>
    </row>
    <row r="13" spans="1:10" ht="11.45" customHeight="1" x14ac:dyDescent="0.2">
      <c r="A13" s="71" t="s">
        <v>147</v>
      </c>
      <c r="B13" s="93">
        <v>53.035309897526517</v>
      </c>
      <c r="C13" s="93">
        <v>37.519192376849524</v>
      </c>
      <c r="D13" s="111">
        <v>54.504999828150005</v>
      </c>
      <c r="E13" s="93">
        <v>37.422326287487365</v>
      </c>
      <c r="F13" s="93">
        <v>51.482502770816808</v>
      </c>
      <c r="G13" s="93">
        <v>37.619995646349338</v>
      </c>
      <c r="H13" s="74">
        <v>15.516117520676993</v>
      </c>
      <c r="I13" s="74">
        <v>17.08267354066264</v>
      </c>
      <c r="J13" s="74">
        <v>13.86250712446747</v>
      </c>
    </row>
    <row r="14" spans="1:10" ht="11.45" customHeight="1" x14ac:dyDescent="0.2">
      <c r="A14" s="71" t="s">
        <v>148</v>
      </c>
      <c r="B14" s="93">
        <v>50.224433562893225</v>
      </c>
      <c r="C14" s="93">
        <v>29.318964258330038</v>
      </c>
      <c r="D14" s="111">
        <v>49.232866839666684</v>
      </c>
      <c r="E14" s="93">
        <v>31.429044028359971</v>
      </c>
      <c r="F14" s="93">
        <v>51.242091282273414</v>
      </c>
      <c r="G14" s="93">
        <v>27.172690648370594</v>
      </c>
      <c r="H14" s="74">
        <v>20.905469304563187</v>
      </c>
      <c r="I14" s="74">
        <v>17.803822811306713</v>
      </c>
      <c r="J14" s="74">
        <v>24.06940063390282</v>
      </c>
    </row>
    <row r="15" spans="1:10" ht="11.45" customHeight="1" x14ac:dyDescent="0.2">
      <c r="A15" s="71" t="s">
        <v>149</v>
      </c>
      <c r="B15" s="93">
        <v>50.164725826252621</v>
      </c>
      <c r="C15" s="93">
        <v>32.45241316728611</v>
      </c>
      <c r="D15" s="111">
        <v>46.30938633208843</v>
      </c>
      <c r="E15" s="93">
        <v>32.244827897421558</v>
      </c>
      <c r="F15" s="93">
        <v>54.261159786948262</v>
      </c>
      <c r="G15" s="93">
        <v>32.69123995757122</v>
      </c>
      <c r="H15" s="74">
        <v>17.712312658966511</v>
      </c>
      <c r="I15" s="74">
        <v>14.064558434666871</v>
      </c>
      <c r="J15" s="74">
        <v>21.569919829377042</v>
      </c>
    </row>
    <row r="16" spans="1:10" ht="11.45" customHeight="1" x14ac:dyDescent="0.2">
      <c r="A16" s="71" t="s">
        <v>150</v>
      </c>
      <c r="B16" s="93">
        <v>52.06046663079843</v>
      </c>
      <c r="C16" s="93">
        <v>34.331404913661174</v>
      </c>
      <c r="D16" s="111">
        <v>51.195062333085438</v>
      </c>
      <c r="E16" s="93">
        <v>32.580520989651646</v>
      </c>
      <c r="F16" s="93">
        <v>52.964001884788061</v>
      </c>
      <c r="G16" s="93">
        <v>36.210010820496699</v>
      </c>
      <c r="H16" s="74">
        <v>17.729061717137256</v>
      </c>
      <c r="I16" s="74">
        <v>18.614541343433793</v>
      </c>
      <c r="J16" s="74">
        <v>16.753991064291363</v>
      </c>
    </row>
    <row r="17" spans="1:10" ht="11.45" customHeight="1" x14ac:dyDescent="0.2">
      <c r="A17" s="71" t="s">
        <v>151</v>
      </c>
      <c r="B17" s="93">
        <v>50.584859058014267</v>
      </c>
      <c r="C17" s="93">
        <v>40.03807915167377</v>
      </c>
      <c r="D17" s="111">
        <v>48.509270226749315</v>
      </c>
      <c r="E17" s="93">
        <v>37.902448727674091</v>
      </c>
      <c r="F17" s="93">
        <v>52.76445533089754</v>
      </c>
      <c r="G17" s="93">
        <v>42.334894875996923</v>
      </c>
      <c r="H17" s="74">
        <v>10.546779906340497</v>
      </c>
      <c r="I17" s="74">
        <v>10.606821499075224</v>
      </c>
      <c r="J17" s="74">
        <v>10.429560454900617</v>
      </c>
    </row>
    <row r="18" spans="1:10" ht="11.45" customHeight="1" x14ac:dyDescent="0.2">
      <c r="A18" s="71" t="s">
        <v>152</v>
      </c>
      <c r="B18" s="93">
        <v>56.440212778722994</v>
      </c>
      <c r="C18" s="93">
        <v>44.823009480474155</v>
      </c>
      <c r="D18" s="111">
        <v>54.083498569638586</v>
      </c>
      <c r="E18" s="93">
        <v>44.211056370579385</v>
      </c>
      <c r="F18" s="93">
        <v>59.076428927749561</v>
      </c>
      <c r="G18" s="93">
        <v>45.501942150511752</v>
      </c>
      <c r="H18" s="74">
        <v>11.617203298248839</v>
      </c>
      <c r="I18" s="74">
        <v>9.8724421990592006</v>
      </c>
      <c r="J18" s="74">
        <v>13.574486777237809</v>
      </c>
    </row>
    <row r="19" spans="1:10" ht="11.45" customHeight="1" x14ac:dyDescent="0.2">
      <c r="A19" s="71" t="s">
        <v>153</v>
      </c>
      <c r="B19" s="93">
        <v>58.762823102791842</v>
      </c>
      <c r="C19" s="93">
        <v>48.59213490284808</v>
      </c>
      <c r="D19" s="111">
        <v>55.281773513350039</v>
      </c>
      <c r="E19" s="93">
        <v>46.956090257214115</v>
      </c>
      <c r="F19" s="93">
        <v>62.426695425002762</v>
      </c>
      <c r="G19" s="93">
        <v>50.239761711954834</v>
      </c>
      <c r="H19" s="74">
        <v>10.170688199943761</v>
      </c>
      <c r="I19" s="74">
        <v>8.3256832561359246</v>
      </c>
      <c r="J19" s="74">
        <v>12.186933713047928</v>
      </c>
    </row>
    <row r="20" spans="1:10" ht="11.45" customHeight="1" x14ac:dyDescent="0.2">
      <c r="A20" s="71" t="s">
        <v>154</v>
      </c>
      <c r="B20" s="93">
        <v>61.373116313903623</v>
      </c>
      <c r="C20" s="93">
        <v>48.998699424980749</v>
      </c>
      <c r="D20" s="111">
        <v>59.601523783493803</v>
      </c>
      <c r="E20" s="93">
        <v>47.745011061071487</v>
      </c>
      <c r="F20" s="93">
        <v>63.157615653862628</v>
      </c>
      <c r="G20" s="93">
        <v>50.25471458584547</v>
      </c>
      <c r="H20" s="74">
        <v>12.374416888922873</v>
      </c>
      <c r="I20" s="74">
        <v>11.856512722422316</v>
      </c>
      <c r="J20" s="74">
        <v>12.902901068017158</v>
      </c>
    </row>
    <row r="21" spans="1:10" ht="11.45" customHeight="1" x14ac:dyDescent="0.2">
      <c r="A21" s="71" t="s">
        <v>155</v>
      </c>
      <c r="B21" s="93">
        <v>64.400523255884721</v>
      </c>
      <c r="C21" s="93">
        <v>55.244709117638102</v>
      </c>
      <c r="D21" s="111">
        <v>63.501147876876296</v>
      </c>
      <c r="E21" s="93">
        <v>54.220768592488113</v>
      </c>
      <c r="F21" s="93">
        <v>65.306366229650465</v>
      </c>
      <c r="G21" s="93">
        <v>56.217159454293608</v>
      </c>
      <c r="H21" s="74">
        <v>9.1558141382466189</v>
      </c>
      <c r="I21" s="74">
        <v>9.2803792843881823</v>
      </c>
      <c r="J21" s="74">
        <v>9.0892067753568568</v>
      </c>
    </row>
    <row r="22" spans="1:10" ht="11.45" customHeight="1" x14ac:dyDescent="0.2">
      <c r="A22" s="71" t="s">
        <v>294</v>
      </c>
      <c r="B22" s="93">
        <v>58.328258762365991</v>
      </c>
      <c r="C22" s="93">
        <v>52.003309088186512</v>
      </c>
      <c r="D22" s="111">
        <v>62.630141919728466</v>
      </c>
      <c r="E22" s="93">
        <v>56.070072757083146</v>
      </c>
      <c r="F22" s="93">
        <v>55.2217547135632</v>
      </c>
      <c r="G22" s="93">
        <v>49.349675980622649</v>
      </c>
      <c r="H22" s="74">
        <v>6.3249496741794786</v>
      </c>
      <c r="I22" s="74">
        <v>6.5600691626453198</v>
      </c>
      <c r="J22" s="74">
        <v>5.872078732940551</v>
      </c>
    </row>
    <row r="23" spans="1:10" ht="11.45" customHeight="1" x14ac:dyDescent="0.2"/>
    <row r="24" spans="1:10" ht="11.45" customHeight="1" x14ac:dyDescent="0.2"/>
    <row r="25" spans="1:10" ht="11.45" customHeight="1" x14ac:dyDescent="0.2"/>
    <row r="26" spans="1:10" ht="11.45" customHeight="1" x14ac:dyDescent="0.2"/>
    <row r="27" spans="1:10" ht="11.45" customHeight="1" x14ac:dyDescent="0.2"/>
    <row r="28" spans="1:10" ht="11.45" customHeight="1" x14ac:dyDescent="0.2"/>
    <row r="29" spans="1:10" ht="11.45" customHeight="1" x14ac:dyDescent="0.2"/>
    <row r="30" spans="1:10" ht="11.45" customHeight="1" x14ac:dyDescent="0.2"/>
    <row r="31" spans="1:10" ht="11.45" customHeight="1" x14ac:dyDescent="0.2"/>
    <row r="32" spans="1:10"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sheetData>
  <mergeCells count="20">
    <mergeCell ref="J7:J9"/>
    <mergeCell ref="A1:J1"/>
    <mergeCell ref="A2:J2"/>
    <mergeCell ref="A3:J3"/>
    <mergeCell ref="H10:J10"/>
    <mergeCell ref="B10:G10"/>
    <mergeCell ref="A4:A10"/>
    <mergeCell ref="F5:G6"/>
    <mergeCell ref="D5:E6"/>
    <mergeCell ref="B4:J4"/>
    <mergeCell ref="B5:C6"/>
    <mergeCell ref="H5:J6"/>
    <mergeCell ref="B7:B9"/>
    <mergeCell ref="C7:C9"/>
    <mergeCell ref="D7:D9"/>
    <mergeCell ref="E7:E9"/>
    <mergeCell ref="F7:F9"/>
    <mergeCell ref="G7:G9"/>
    <mergeCell ref="H7:H9"/>
    <mergeCell ref="I7:I9"/>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&amp;L&amp;"-,Kursiv"&amp;7StatA MV, Statistische Hefte, 2022 , Europawahl 2019, Ergebnisse der repräsentativen Wahlstatistik,Wahlheft 4&amp;R&amp;"-,Standard"&amp;7&amp;P</oddFooter>
    <evenFooter>&amp;L&amp;"-,Standard"&amp;7&amp;P&amp;R&amp;"-,Kursiv"&amp;7StatA MV, Statistische Hefte, 2022 , Europawahl 2019, Ergebnisse der repräsentativen Wahlstatistik,Wahlheft 4</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vt:i4>
      </vt:variant>
    </vt:vector>
  </HeadingPairs>
  <TitlesOfParts>
    <vt:vector size="21" baseType="lpstr">
      <vt:lpstr>Deckblatt</vt:lpstr>
      <vt:lpstr>Impressum</vt:lpstr>
      <vt:lpstr>Vorwort</vt:lpstr>
      <vt:lpstr>Inhalt</vt:lpstr>
      <vt:lpstr>1.1 Vorbemerkungen</vt:lpstr>
      <vt:lpstr>1.2 zugel. Parteien</vt:lpstr>
      <vt:lpstr>2, 2.1 Wahlberechtigte</vt:lpstr>
      <vt:lpstr>2.2 Wahlbeteiligung</vt:lpstr>
      <vt:lpstr>2.2.2 no. Wahlbeteiligung</vt:lpstr>
      <vt:lpstr>2.2.3 - 2.2.5 Briefwahl</vt:lpstr>
      <vt:lpstr>2.2.6</vt:lpstr>
      <vt:lpstr>3.1 - 3.3</vt:lpstr>
      <vt:lpstr>no. 3.3</vt:lpstr>
      <vt:lpstr>3.4 - 3.6</vt:lpstr>
      <vt:lpstr>4.1</vt:lpstr>
      <vt:lpstr>4.2</vt:lpstr>
      <vt:lpstr>4.3</vt:lpstr>
      <vt:lpstr>4.4</vt:lpstr>
      <vt:lpstr>4.5</vt:lpstr>
      <vt:lpstr>'2.2.2 no. Wahlbeteiligung'!Print_Titles</vt:lpstr>
      <vt:lpstr>'no. 3.3'!Print_Titles</vt:lpstr>
    </vt:vector>
  </TitlesOfParts>
  <Company>LAIV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B751R Wahl der Abgeordneten des Europäischen Parlaments aus der Bundesrepublik Deutschland in M-V am 26.05.2019 - Ergebnisse der repräsentativen Wahlstatistik -</dc:title>
  <dc:creator>Hupp, Claudia</dc:creator>
  <cp:lastModifiedBy>Luptowski, Simone</cp:lastModifiedBy>
  <cp:lastPrinted>2022-11-25T05:51:07Z</cp:lastPrinted>
  <dcterms:created xsi:type="dcterms:W3CDTF">2013-11-27T14:12:42Z</dcterms:created>
  <dcterms:modified xsi:type="dcterms:W3CDTF">2022-12-05T07:03:06Z</dcterms:modified>
</cp:coreProperties>
</file>