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omments1.xml" ContentType="application/vnd.openxmlformats-officedocument.spreadsheetml.comments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2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drawings/drawing3.xml" ContentType="application/vnd.openxmlformats-officedocument.drawing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AL4\4OeA\10 Wahlen\2024_Wahlen-EU_Kommunal\LPK-2024\Pressemappe\"/>
    </mc:Choice>
  </mc:AlternateContent>
  <bookViews>
    <workbookView xWindow="120" yWindow="135" windowWidth="28515" windowHeight="12075"/>
  </bookViews>
  <sheets>
    <sheet name="Zeitvergleich" sheetId="5" r:id="rId1"/>
    <sheet name="Parteien und Bewerber" sheetId="17" r:id="rId2"/>
    <sheet name="Wahlbeteiligung" sheetId="6" r:id="rId3"/>
    <sheet name="Landesergebnis 2024" sheetId="10" r:id="rId4"/>
  </sheets>
  <definedNames>
    <definedName name="_Abgeordnete">'Landesergebnis 2024'!$A$45:$D$48</definedName>
    <definedName name="_Anteil_Stimmen">Zeitvergleich!$A$14:$H$24</definedName>
    <definedName name="_Anteil_Stimmenh">Zeitvergleich!$A$14:$H$24</definedName>
    <definedName name="_Anzahl_gueltige_Stimmen">Zeitvergleich!$A$2:$H$12</definedName>
    <definedName name="_Gemeinsame_Liste">'Parteien und Bewerber'!$A$39:$C$45</definedName>
    <definedName name="_Grafik_1">Zeitvergleich!$J$27:$K$35</definedName>
    <definedName name="_Grafik_2">Wahlbeteiligung!$H$14:$I$23</definedName>
    <definedName name="_Grafik_3">Wahlbeteiligung!$H$33:$J$41</definedName>
    <definedName name="_Grafik_4">'Landesergebnis 2024'!$H$8:$L$22</definedName>
    <definedName name="_Landesergebnis">'Landesergebnis 2024'!$A$2:$C$43</definedName>
    <definedName name="_Liste_CDU">'Parteien und Bewerber'!$A$47:$C$55</definedName>
    <definedName name="_Verzeichnis_der_Parteien">'Parteien und Bewerber'!$A$2:$C$37</definedName>
    <definedName name="_Wahlbeteiligung">Wahlbeteiligung!$A$2:$F$12</definedName>
    <definedName name="_xlnm.Print_Area" localSheetId="3">'Landesergebnis 2024'!$A$1:$F$49</definedName>
    <definedName name="_xlnm.Print_Area" localSheetId="2">Wahlbeteiligung!$A$1:$F$56</definedName>
    <definedName name="_xlnm.Print_Area" localSheetId="0">Zeitvergleich!$A$1:$H$50</definedName>
  </definedNames>
  <calcPr calcId="162913"/>
</workbook>
</file>

<file path=xl/calcChain.xml><?xml version="1.0" encoding="utf-8"?>
<calcChain xmlns="http://schemas.openxmlformats.org/spreadsheetml/2006/main">
  <c r="J22" i="10" l="1"/>
  <c r="J13" i="10"/>
  <c r="L13" i="10"/>
  <c r="J15" i="10"/>
  <c r="J16" i="10"/>
  <c r="J17" i="10"/>
  <c r="J18" i="10"/>
  <c r="J19" i="10"/>
  <c r="J20" i="10"/>
  <c r="J21" i="10"/>
  <c r="L22" i="10"/>
  <c r="L15" i="10"/>
  <c r="L16" i="10"/>
  <c r="L17" i="10"/>
  <c r="L18" i="10"/>
  <c r="L19" i="10"/>
  <c r="L20" i="10"/>
  <c r="I22" i="10" l="1"/>
  <c r="K22" i="10" l="1"/>
  <c r="I21" i="10"/>
  <c r="H16" i="10" l="1"/>
  <c r="H17" i="10"/>
  <c r="H18" i="10"/>
  <c r="H19" i="10"/>
  <c r="H20" i="10"/>
  <c r="H15" i="10"/>
  <c r="I41" i="6"/>
  <c r="E24" i="5"/>
  <c r="F24" i="5"/>
  <c r="G24" i="5"/>
  <c r="C24" i="5"/>
  <c r="D24" i="5"/>
  <c r="B24" i="5"/>
  <c r="G12" i="5"/>
  <c r="F12" i="5"/>
  <c r="E12" i="5"/>
  <c r="D12" i="5"/>
  <c r="C12" i="5"/>
  <c r="B12" i="5"/>
  <c r="H12" i="5" l="1"/>
  <c r="H24" i="5"/>
  <c r="I16" i="10" l="1"/>
  <c r="I17" i="10"/>
  <c r="I18" i="10"/>
  <c r="I19" i="10"/>
  <c r="I20" i="10"/>
  <c r="I15" i="10"/>
  <c r="I14" i="10"/>
  <c r="I13" i="10"/>
  <c r="I12" i="10"/>
  <c r="I11" i="10"/>
  <c r="I10" i="10"/>
  <c r="L11" i="10"/>
  <c r="K11" i="10"/>
  <c r="J11" i="10" l="1"/>
  <c r="I22" i="6" l="1"/>
  <c r="I23" i="6" l="1"/>
  <c r="K35" i="5" l="1"/>
  <c r="K30" i="5"/>
  <c r="K31" i="5"/>
  <c r="K32" i="5"/>
  <c r="K33" i="5"/>
  <c r="K34" i="5"/>
  <c r="K36" i="5"/>
  <c r="K29" i="5"/>
  <c r="F6" i="6" l="1"/>
  <c r="F7" i="6"/>
  <c r="F8" i="6"/>
  <c r="F9" i="6"/>
  <c r="F10" i="6"/>
  <c r="F11" i="6"/>
  <c r="F12" i="6"/>
  <c r="F5" i="6"/>
  <c r="F4" i="6"/>
</calcChain>
</file>

<file path=xl/comments1.xml><?xml version="1.0" encoding="utf-8"?>
<comments xmlns="http://schemas.openxmlformats.org/spreadsheetml/2006/main">
  <authors>
    <author xml:space="preserve"> </author>
  </authors>
  <commentList>
    <comment ref="A8" authorId="0" shapeId="0">
      <text>
        <r>
          <rPr>
            <sz val="7"/>
            <color indexed="81"/>
            <rFont val="Calibri"/>
            <family val="2"/>
            <scheme val="minor"/>
          </rPr>
          <t>Bis Juli 2005 PDS, bis Juni 2007 Die Linke.</t>
        </r>
      </text>
    </comment>
    <comment ref="A20" authorId="0" shapeId="0">
      <text>
        <r>
          <rPr>
            <sz val="7"/>
            <color indexed="81"/>
            <rFont val="Calibri"/>
            <family val="2"/>
            <scheme val="minor"/>
          </rPr>
          <t>Bis Juli 2005 PDS, bis Juni 2007 Die Linke.</t>
        </r>
      </text>
    </comment>
  </commentList>
</comments>
</file>

<file path=xl/sharedStrings.xml><?xml version="1.0" encoding="utf-8"?>
<sst xmlns="http://schemas.openxmlformats.org/spreadsheetml/2006/main" count="278" uniqueCount="189">
  <si>
    <t>Partei</t>
  </si>
  <si>
    <t>x</t>
  </si>
  <si>
    <t>Insgesamt</t>
  </si>
  <si>
    <t>Merkmal</t>
  </si>
  <si>
    <t>Wahlberechtigte:</t>
  </si>
  <si>
    <t>Ungültige Stimmen</t>
  </si>
  <si>
    <t>Gültige Stimmen</t>
  </si>
  <si>
    <t>Deutschland</t>
  </si>
  <si>
    <t>Europawahlen in Mecklenburg-Vorpommern</t>
  </si>
  <si>
    <t xml:space="preserve">  12.06.1994</t>
  </si>
  <si>
    <t xml:space="preserve">  13.06.1999</t>
  </si>
  <si>
    <t xml:space="preserve">  13.06.2004</t>
  </si>
  <si>
    <t xml:space="preserve">  07.06.2009</t>
  </si>
  <si>
    <t xml:space="preserve">  25.05.2014</t>
  </si>
  <si>
    <t xml:space="preserve">  26.05.2019</t>
  </si>
  <si>
    <t xml:space="preserve">1)  Bis Juli 2005 PDS, bis Juni 2007 Die Linke.
</t>
  </si>
  <si>
    <t>Anteil der Stimmen ab 1994</t>
  </si>
  <si>
    <t>Land
Kreisfreie Stadt
Landkreis</t>
  </si>
  <si>
    <t xml:space="preserve">Mecklenburg-Vorpommern </t>
  </si>
  <si>
    <t xml:space="preserve">   Rostock </t>
  </si>
  <si>
    <t xml:space="preserve">   Schwerin </t>
  </si>
  <si>
    <t xml:space="preserve">   Mecklenburgische Seenplatte </t>
  </si>
  <si>
    <t xml:space="preserve">   Landkreis Rostock </t>
  </si>
  <si>
    <t xml:space="preserve">   Vorpommern-Rügen </t>
  </si>
  <si>
    <t xml:space="preserve">   Nordwestmecklenburg </t>
  </si>
  <si>
    <t xml:space="preserve">   Vorpommern-Greifswald </t>
  </si>
  <si>
    <t xml:space="preserve">   Ludwigslust-Parchim </t>
  </si>
  <si>
    <t>Landesergebnis (vorläufiges Ergebnis)</t>
  </si>
  <si>
    <t>Nummer</t>
  </si>
  <si>
    <t>Name der Partei</t>
  </si>
  <si>
    <t>Kurzbezeichnung</t>
  </si>
  <si>
    <t>Christlich Demokratische Union Deutschlands</t>
  </si>
  <si>
    <t>Sozialdemokratische Partei Deutschlands</t>
  </si>
  <si>
    <t>DIE LINKE</t>
  </si>
  <si>
    <t>Alternative für Deutschland</t>
  </si>
  <si>
    <t>BÜNDNIS 90/DIE GRÜNEN</t>
  </si>
  <si>
    <t>GRÜNE</t>
  </si>
  <si>
    <t>Freie Demokratische Partei</t>
  </si>
  <si>
    <t>Familien-Partei Deutschlands</t>
  </si>
  <si>
    <t>Piratenpartei Deutschland</t>
  </si>
  <si>
    <t>PARTEI MENSCH UMWELT TIERSCHUTZ</t>
  </si>
  <si>
    <t>Tierschutzpartei</t>
  </si>
  <si>
    <t>FREIE WÄHLER</t>
  </si>
  <si>
    <t>Partei für Arbeit, Rechtsstaat, Tierschutz, Elitenförderung und basisdemokratische Initiative</t>
  </si>
  <si>
    <t>Deutsche Kommunistische Partei</t>
  </si>
  <si>
    <t>ÖDP</t>
  </si>
  <si>
    <t>Marxistisch-Leninistische Partei Deutschlands</t>
  </si>
  <si>
    <t>Sozialistische Gleichheitspartei, Vierte Internationale</t>
  </si>
  <si>
    <t>Bündnis C - Christen für Deutschland</t>
  </si>
  <si>
    <t>Bündnis C</t>
  </si>
  <si>
    <t>Bündnis für Innovation &amp; Gerechtigkeit</t>
  </si>
  <si>
    <t>Partei der Humanisten</t>
  </si>
  <si>
    <t>Volt Deutschland</t>
  </si>
  <si>
    <t xml:space="preserve">CDU  </t>
  </si>
  <si>
    <t xml:space="preserve">AfD  </t>
  </si>
  <si>
    <t xml:space="preserve">SPD  </t>
  </si>
  <si>
    <t xml:space="preserve">DIE LINKE  </t>
  </si>
  <si>
    <t xml:space="preserve">GRÜNE  </t>
  </si>
  <si>
    <t xml:space="preserve">FDP </t>
  </si>
  <si>
    <t xml:space="preserve">FAMILIE  </t>
  </si>
  <si>
    <t xml:space="preserve">Tierschutzpartei  </t>
  </si>
  <si>
    <t xml:space="preserve">FREIE WÄHLER  </t>
  </si>
  <si>
    <t>HEIMAT</t>
  </si>
  <si>
    <t xml:space="preserve">PIRATEN  </t>
  </si>
  <si>
    <t xml:space="preserve">TIERSCHUTZ hier! </t>
  </si>
  <si>
    <t xml:space="preserve">Volt  </t>
  </si>
  <si>
    <t xml:space="preserve">MERA25 </t>
  </si>
  <si>
    <t xml:space="preserve">Bündnis C  </t>
  </si>
  <si>
    <t xml:space="preserve">DKP </t>
  </si>
  <si>
    <t xml:space="preserve">MENSCHLICHE WELT  </t>
  </si>
  <si>
    <t xml:space="preserve">PdH  </t>
  </si>
  <si>
    <t xml:space="preserve">MLPD </t>
  </si>
  <si>
    <t xml:space="preserve">BIG  </t>
  </si>
  <si>
    <t xml:space="preserve">SGP </t>
  </si>
  <si>
    <t xml:space="preserve">ABG </t>
  </si>
  <si>
    <t xml:space="preserve">dieBasis  </t>
  </si>
  <si>
    <t xml:space="preserve">BÜNDNIS DEUTSCHLAND  </t>
  </si>
  <si>
    <t xml:space="preserve">BSW  </t>
  </si>
  <si>
    <t xml:space="preserve">DAVA </t>
  </si>
  <si>
    <t xml:space="preserve">KLIMALISTE  </t>
  </si>
  <si>
    <t xml:space="preserve">LETZTE GENERATION </t>
  </si>
  <si>
    <t xml:space="preserve">PDV </t>
  </si>
  <si>
    <t xml:space="preserve">PdF  </t>
  </si>
  <si>
    <r>
      <t>V-Partei</t>
    </r>
    <r>
      <rPr>
        <vertAlign val="superscript"/>
        <sz val="8.5"/>
        <color theme="1"/>
        <rFont val="Calibri"/>
        <family val="2"/>
        <scheme val="minor"/>
      </rPr>
      <t>3</t>
    </r>
    <r>
      <rPr>
        <sz val="8.5"/>
        <color theme="1"/>
        <rFont val="Calibri"/>
        <family val="2"/>
        <scheme val="minor"/>
      </rPr>
      <t xml:space="preserve"> </t>
    </r>
  </si>
  <si>
    <t>Die Heimat</t>
  </si>
  <si>
    <t>Partei für schulmedizinische Verjüngungsforschung</t>
  </si>
  <si>
    <t>Aktion Partei für Tierschutz</t>
  </si>
  <si>
    <t>Ökologisch-Demokratische Partei - Die Naturschutzpartei</t>
  </si>
  <si>
    <t>MERA25 - Gemeinsam für Europäische Unabhängigkeit</t>
  </si>
  <si>
    <t>Menschliche Welt für das Wohl und Glücklichsein aller</t>
  </si>
  <si>
    <t>Aktion Bürger für Gerechtigkeit</t>
  </si>
  <si>
    <t>Basisdemokratische Partei Deutschland</t>
  </si>
  <si>
    <t>BÜNDNIS DEUTSCHLAND</t>
  </si>
  <si>
    <t>Bündnis Sahra Wagenknecht - Vernunft und Gerechtigkeit</t>
  </si>
  <si>
    <t>Demokratische Allianz für Vielfalt und Aufbruch</t>
  </si>
  <si>
    <t>Klimaliste Deutschland</t>
  </si>
  <si>
    <t>Parlament aufmischen – Stimme der Letzten Generation</t>
  </si>
  <si>
    <t>Partei der Vernunft</t>
  </si>
  <si>
    <t>Partei des Fortschritts</t>
  </si>
  <si>
    <r>
      <t>V-Partei</t>
    </r>
    <r>
      <rPr>
        <vertAlign val="superscript"/>
        <sz val="8.5"/>
        <color theme="1"/>
        <rFont val="Calibri"/>
        <family val="2"/>
        <scheme val="minor"/>
      </rPr>
      <t>3</t>
    </r>
    <r>
      <rPr>
        <sz val="8.5"/>
        <color theme="1"/>
        <rFont val="Calibri"/>
        <family val="2"/>
        <scheme val="minor"/>
      </rPr>
      <t xml:space="preserve"> - Partei für Veränderung, Vegetarier und Veganer</t>
    </r>
  </si>
  <si>
    <t>Listenplatz</t>
  </si>
  <si>
    <t>Name, Vorname</t>
  </si>
  <si>
    <t>Gabel, Robert</t>
  </si>
  <si>
    <t>Wählerinnen und Wähler:</t>
  </si>
  <si>
    <t>Stimmen</t>
  </si>
  <si>
    <t>Stimmenanteil 
in %</t>
  </si>
  <si>
    <t xml:space="preserve">    davon entfallen auf</t>
  </si>
  <si>
    <t>Wahlbeteiligung:</t>
  </si>
  <si>
    <t>Bewerberinnen und Bewerber auf Listen für ein Land</t>
  </si>
  <si>
    <t>Verzeichnis der an der Europawahl teilnehmenden Parteien und sonstigen politischen Vereinigungen</t>
  </si>
  <si>
    <t>Europawahl in Mecklenburg-Vorpommern</t>
  </si>
  <si>
    <t>Prozentpunkte</t>
  </si>
  <si>
    <t>CDU</t>
  </si>
  <si>
    <t>BSW</t>
  </si>
  <si>
    <t>Sonstige</t>
  </si>
  <si>
    <t>Dopp, Rainer Jascha</t>
  </si>
  <si>
    <t>Thoms, Ilka</t>
  </si>
  <si>
    <t>Dr. Prophet, Heinrich</t>
  </si>
  <si>
    <t>Dr. von Campenhausen, Sonja</t>
  </si>
  <si>
    <t>Spiekermann, Jonathan Niklas</t>
  </si>
  <si>
    <t>Weinhold, Frieder Heinz</t>
  </si>
  <si>
    <t>Oyen, Thomas</t>
  </si>
  <si>
    <t>Wahlberechtigte</t>
  </si>
  <si>
    <t xml:space="preserve">  Nichtwähler</t>
  </si>
  <si>
    <t>2024 in %</t>
  </si>
  <si>
    <t>2024 absolut</t>
  </si>
  <si>
    <t>2019 absolut</t>
  </si>
  <si>
    <t>2019 in %</t>
  </si>
  <si>
    <t>Büschkens-Schmidt, Ute</t>
  </si>
  <si>
    <t>Prof. Dr. Warnke, Jan-Peter</t>
  </si>
  <si>
    <t>Schnarr, Theodor</t>
  </si>
  <si>
    <t>Jeschke, Henning</t>
  </si>
  <si>
    <t xml:space="preserve">Die PARTEI  </t>
  </si>
  <si>
    <t>LETZTE GENERATION</t>
  </si>
  <si>
    <t>Jahr</t>
  </si>
  <si>
    <t>Durchschnitt 1994 - 2024</t>
  </si>
  <si>
    <t>Wahlbeteiligung 
in %</t>
  </si>
  <si>
    <t>2024 (vorläufig)</t>
  </si>
  <si>
    <t>M-V</t>
  </si>
  <si>
    <t>Bewerberinnen und Bewerber auf gemeinsamen Listen für alle Länder</t>
  </si>
  <si>
    <t xml:space="preserve">Wahlberechtigte 2024
</t>
  </si>
  <si>
    <t>Wahlbeteiligung 2019
in %</t>
  </si>
  <si>
    <t xml:space="preserve">Wahlberechtigte 2019
</t>
  </si>
  <si>
    <t>Veränderung der 
Wahlbeteiligung
in Prozentpunkten</t>
  </si>
  <si>
    <t xml:space="preserve">  Wähler</t>
  </si>
  <si>
    <t xml:space="preserve">     Ungültige Stimmen</t>
  </si>
  <si>
    <t xml:space="preserve">     Gültige Stimmen</t>
  </si>
  <si>
    <t>Daten der Grafik: Entwicklung der Wahlbeteiligung in Mecklenburg-Vorpommern im Vergleich zu Deutschland insgesamt seit 1994</t>
  </si>
  <si>
    <t>Wahlbeteiligung der Bundesländer bei der Europawahl seit 1994</t>
  </si>
  <si>
    <t>Daten der Grafik: Gewinne/Verluste der Parten bei der Europawahl 2024 gegenüber 2019 (vorläufiges Ergebnis)</t>
  </si>
  <si>
    <t>Daten der Grafik: Wahlbeteiligung im Zeitvergleich</t>
  </si>
  <si>
    <t>Daten der Grafik: Ausschöpfungsquote der Parteien und Nichtwähleranteil an der Zahl der Wahlberechtigten bei den Europawahlen 2024 (vorläufiges Ergebnis) und 2019 im Landesergebnis M-V</t>
  </si>
  <si>
    <t>Europawahl in Mecklenburg-Vorpommern am 9. Juni 2024</t>
  </si>
  <si>
    <t>Wahlbeteiligung bei der Europawahl 2024 (vorläufiges Ergebnis) im Vergleich zu 2019</t>
  </si>
  <si>
    <r>
      <t>Wahlbeteiligung 2024
(vorläufiges</t>
    </r>
    <r>
      <rPr>
        <sz val="6"/>
        <color theme="1"/>
        <rFont val="Calibri"/>
        <family val="2"/>
        <scheme val="minor"/>
      </rPr>
      <t xml:space="preserve"> </t>
    </r>
    <r>
      <rPr>
        <sz val="8.5"/>
        <color theme="1"/>
        <rFont val="Calibri"/>
        <family val="2"/>
        <scheme val="minor"/>
      </rPr>
      <t>Ergebnis)
in %</t>
    </r>
  </si>
  <si>
    <t>09.06.2024
(vorläufiges 
Ergebnis)</t>
  </si>
  <si>
    <r>
      <t xml:space="preserve">DIE LINKE </t>
    </r>
    <r>
      <rPr>
        <sz val="6"/>
        <rFont val="Calibri"/>
        <family val="2"/>
        <scheme val="minor"/>
      </rPr>
      <t>1)</t>
    </r>
  </si>
  <si>
    <t>AfD</t>
  </si>
  <si>
    <t>SPD</t>
  </si>
  <si>
    <t>FDP</t>
  </si>
  <si>
    <t>Die PARTEI</t>
  </si>
  <si>
    <t>FAMILIE</t>
  </si>
  <si>
    <t>PIRATEN</t>
  </si>
  <si>
    <t>Verjüngungsforschung</t>
  </si>
  <si>
    <t>TIERSCHUTZ hier!</t>
  </si>
  <si>
    <t>Volt</t>
  </si>
  <si>
    <t>MERA25</t>
  </si>
  <si>
    <t>DKP</t>
  </si>
  <si>
    <t>MENSCHLICHE WELT</t>
  </si>
  <si>
    <t>PdH</t>
  </si>
  <si>
    <t>MLPD</t>
  </si>
  <si>
    <t>BIG</t>
  </si>
  <si>
    <t>SGP</t>
  </si>
  <si>
    <t>ABG</t>
  </si>
  <si>
    <t>dieBasis</t>
  </si>
  <si>
    <t>DAVA</t>
  </si>
  <si>
    <t>KLIMALISTE</t>
  </si>
  <si>
    <t>PDV</t>
  </si>
  <si>
    <t>PdF</t>
  </si>
  <si>
    <t>V-Partei³</t>
  </si>
  <si>
    <t>Diese Ergebnisse finden Sie als Kurzbericht im PDF- und XLSX-Format</t>
  </si>
  <si>
    <t>auf den Internetseiten des Statistischen Amtes Mecklenburg-Vorpommern.</t>
  </si>
  <si>
    <t>Geburtsjahr</t>
  </si>
  <si>
    <t>Anzahl der gültigen Stimmen ab 1994</t>
  </si>
  <si>
    <t>Repp, Sabrina</t>
  </si>
  <si>
    <t>Rostock</t>
  </si>
  <si>
    <t>Trassenheide</t>
  </si>
  <si>
    <t>Wohnort</t>
  </si>
  <si>
    <t>Abgeordnete des Europäischen Parlaments aus Mecklenburg-Vorpommern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</si>
</sst>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164" formatCode="0.0"/>
    <numFmt numFmtId="165" formatCode="#,##0&quot;&quot;;\-\ #,##0&quot;&quot;;0&quot;&quot;;@&quot;&quot;"/>
    <numFmt numFmtId="166" formatCode="#,##0&quot;     &quot;;\-\ #,##0&quot;     &quot;;0&quot;    &quot;;@&quot;     &quot;"/>
    <numFmt numFmtId="167" formatCode="#,##0.0_ ;\-#,##0.0\ "/>
    <numFmt numFmtId="168" formatCode="#,##0.0&quot;        &quot;"/>
    <numFmt numFmtId="169" formatCode="0.0&quot;          &quot;;\-0.0&quot;          &quot;"/>
    <numFmt numFmtId="170" formatCode="#,##0&quot;        &quot;"/>
    <numFmt numFmtId="171" formatCode="#,##0&quot;    &quot;;\-\ #,##0&quot;    &quot;;0&quot;    &quot;;@&quot;    &quot;"/>
    <numFmt numFmtId="172" formatCode="#,##0.0&quot;      &quot;;\-\ #,##0.0&quot;      &quot;;0.0&quot;      &quot;;@&quot;      &quot;"/>
    <numFmt numFmtId="173" formatCode="#,##0&quot;         &quot;;\-\ #,##0&quot;         &quot;;0&quot;         &quot;;@&quot;         &quot;"/>
    <numFmt numFmtId="174" formatCode="0&quot;      &quot;"/>
    <numFmt numFmtId="175" formatCode="0.0&quot;   &quot;"/>
    <numFmt numFmtId="176" formatCode="0.0&quot;      &quot;"/>
    <numFmt numFmtId="177" formatCode="0.0&quot;    &quot;"/>
    <numFmt numFmtId="178" formatCode="0.0&quot;   &quot;;;;@&quot;   &quot;"/>
    <numFmt numFmtId="179" formatCode="#,##0&quot;      &quot;"/>
    <numFmt numFmtId="180" formatCode="0.00&quot;      &quot;"/>
    <numFmt numFmtId="181" formatCode="0.0&quot;        &quot;"/>
    <numFmt numFmtId="182" formatCode="#,##0&quot;    &quot;"/>
    <numFmt numFmtId="183" formatCode="#,##0.0&quot; %    &quot;"/>
    <numFmt numFmtId="184" formatCode="0.0&quot;        &quot;;;;@&quot;        &quot;"/>
  </numFmts>
  <fonts count="24" x14ac:knownFonts="1">
    <font>
      <sz val="10"/>
      <color theme="1"/>
      <name val="Arial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5"/>
      <name val="Calibri"/>
      <family val="2"/>
      <scheme val="minor"/>
    </font>
    <font>
      <sz val="15"/>
      <color theme="1"/>
      <name val="Calibri"/>
      <family val="2"/>
      <scheme val="minor"/>
    </font>
    <font>
      <sz val="6"/>
      <name val="Calibri"/>
      <family val="2"/>
      <scheme val="minor"/>
    </font>
    <font>
      <sz val="10"/>
      <color theme="1"/>
      <name val="Arial"/>
      <family val="2"/>
    </font>
    <font>
      <sz val="8.5"/>
      <color theme="1"/>
      <name val="Calibri"/>
      <family val="2"/>
      <scheme val="minor"/>
    </font>
    <font>
      <b/>
      <sz val="8.5"/>
      <name val="Calibri"/>
      <family val="2"/>
      <scheme val="minor"/>
    </font>
    <font>
      <b/>
      <sz val="8.5"/>
      <color theme="1"/>
      <name val="Calibri"/>
      <family val="2"/>
      <scheme val="minor"/>
    </font>
    <font>
      <sz val="8.5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3"/>
      <name val="Calibri"/>
      <family val="2"/>
      <scheme val="minor"/>
    </font>
    <font>
      <sz val="8.5"/>
      <color rgb="FFFF0000"/>
      <name val="Calibri"/>
      <family val="2"/>
      <scheme val="minor"/>
    </font>
    <font>
      <vertAlign val="superscript"/>
      <sz val="8.5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7"/>
      <color indexed="81"/>
      <name val="Calibri"/>
      <family val="2"/>
      <scheme val="minor"/>
    </font>
    <font>
      <u/>
      <sz val="8.5"/>
      <color rgb="FF005E90"/>
      <name val="Calibri"/>
      <family val="2"/>
      <scheme val="minor"/>
    </font>
    <font>
      <sz val="8.5"/>
      <color theme="1"/>
      <name val="Arial"/>
      <family val="2"/>
    </font>
    <font>
      <sz val="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3">
    <xf numFmtId="0" fontId="0" fillId="0" borderId="0"/>
    <xf numFmtId="0" fontId="9" fillId="0" borderId="0"/>
    <xf numFmtId="0" fontId="21" fillId="0" borderId="0" applyNumberFormat="0" applyFill="0" applyBorder="0" applyAlignment="0" applyProtection="0"/>
  </cellStyleXfs>
  <cellXfs count="127">
    <xf numFmtId="0" fontId="0" fillId="0" borderId="0" xfId="0"/>
    <xf numFmtId="0" fontId="2" fillId="0" borderId="0" xfId="0" applyFont="1"/>
    <xf numFmtId="0" fontId="2" fillId="0" borderId="0" xfId="0" applyFont="1" applyAlignment="1"/>
    <xf numFmtId="165" fontId="3" fillId="0" borderId="0" xfId="0" applyNumberFormat="1" applyFont="1" applyAlignment="1">
      <alignment horizontal="right"/>
    </xf>
    <xf numFmtId="166" fontId="3" fillId="0" borderId="0" xfId="0" applyNumberFormat="1" applyFont="1" applyAlignment="1">
      <alignment horizontal="right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Border="1"/>
    <xf numFmtId="0" fontId="6" fillId="0" borderId="0" xfId="0" applyFont="1" applyAlignment="1">
      <alignment vertical="center"/>
    </xf>
    <xf numFmtId="0" fontId="7" fillId="0" borderId="0" xfId="0" applyFont="1"/>
    <xf numFmtId="0" fontId="0" fillId="0" borderId="0" xfId="0"/>
    <xf numFmtId="164" fontId="2" fillId="0" borderId="0" xfId="0" applyNumberFormat="1" applyFont="1"/>
    <xf numFmtId="167" fontId="2" fillId="0" borderId="0" xfId="0" applyNumberFormat="1" applyFont="1"/>
    <xf numFmtId="167" fontId="3" fillId="0" borderId="0" xfId="0" applyNumberFormat="1" applyFont="1" applyAlignment="1">
      <alignment horizontal="right"/>
    </xf>
    <xf numFmtId="0" fontId="4" fillId="0" borderId="0" xfId="0" applyFont="1" applyAlignment="1"/>
    <xf numFmtId="3" fontId="2" fillId="0" borderId="0" xfId="0" applyNumberFormat="1" applyFont="1" applyAlignment="1"/>
    <xf numFmtId="167" fontId="2" fillId="0" borderId="0" xfId="0" applyNumberFormat="1" applyFont="1" applyAlignment="1"/>
    <xf numFmtId="0" fontId="11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/>
    <xf numFmtId="0" fontId="10" fillId="0" borderId="0" xfId="0" applyFont="1"/>
    <xf numFmtId="164" fontId="10" fillId="0" borderId="0" xfId="0" applyNumberFormat="1" applyFont="1"/>
    <xf numFmtId="0" fontId="10" fillId="0" borderId="0" xfId="0" applyFont="1" applyAlignment="1"/>
    <xf numFmtId="0" fontId="14" fillId="0" borderId="0" xfId="0" applyFont="1" applyAlignment="1">
      <alignment horizontal="left"/>
    </xf>
    <xf numFmtId="0" fontId="15" fillId="0" borderId="0" xfId="0" applyFont="1" applyAlignment="1">
      <alignment vertical="center"/>
    </xf>
    <xf numFmtId="0" fontId="10" fillId="0" borderId="0" xfId="0" applyFont="1" applyAlignment="1">
      <alignment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center"/>
    </xf>
    <xf numFmtId="0" fontId="13" fillId="0" borderId="0" xfId="0" applyFont="1" applyAlignment="1">
      <alignment wrapText="1"/>
    </xf>
    <xf numFmtId="0" fontId="13" fillId="0" borderId="0" xfId="0" applyFont="1"/>
    <xf numFmtId="0" fontId="16" fillId="0" borderId="0" xfId="0" applyFont="1" applyAlignment="1">
      <alignment horizontal="right" indent="1"/>
    </xf>
    <xf numFmtId="0" fontId="16" fillId="0" borderId="0" xfId="0" applyFont="1"/>
    <xf numFmtId="0" fontId="10" fillId="0" borderId="0" xfId="0" applyFont="1" applyAlignment="1">
      <alignment vertical="center"/>
    </xf>
    <xf numFmtId="0" fontId="12" fillId="0" borderId="1" xfId="0" applyFont="1" applyBorder="1" applyAlignment="1"/>
    <xf numFmtId="168" fontId="10" fillId="0" borderId="0" xfId="0" applyNumberFormat="1" applyFont="1" applyAlignment="1"/>
    <xf numFmtId="169" fontId="10" fillId="0" borderId="0" xfId="0" applyNumberFormat="1" applyFont="1" applyAlignment="1"/>
    <xf numFmtId="0" fontId="3" fillId="0" borderId="0" xfId="0" applyFont="1" applyAlignment="1">
      <alignment vertical="center"/>
    </xf>
    <xf numFmtId="0" fontId="13" fillId="0" borderId="0" xfId="0" applyFont="1" applyAlignment="1">
      <alignment horizontal="left" wrapText="1"/>
    </xf>
    <xf numFmtId="3" fontId="11" fillId="0" borderId="0" xfId="0" applyNumberFormat="1" applyFont="1" applyAlignment="1">
      <alignment horizontal="center" wrapText="1"/>
    </xf>
    <xf numFmtId="0" fontId="13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 vertical="top" wrapText="1"/>
    </xf>
    <xf numFmtId="0" fontId="10" fillId="0" borderId="0" xfId="0" applyFont="1" applyAlignment="1">
      <alignment vertical="top"/>
    </xf>
    <xf numFmtId="3" fontId="16" fillId="0" borderId="0" xfId="0" applyNumberFormat="1" applyFont="1" applyBorder="1" applyAlignment="1">
      <alignment horizontal="right" wrapText="1" indent="3"/>
    </xf>
    <xf numFmtId="3" fontId="16" fillId="0" borderId="0" xfId="0" applyNumberFormat="1" applyFont="1" applyBorder="1" applyAlignment="1">
      <alignment horizontal="right" vertical="center" wrapText="1" indent="3"/>
    </xf>
    <xf numFmtId="164" fontId="16" fillId="0" borderId="0" xfId="0" applyNumberFormat="1" applyFont="1" applyAlignment="1">
      <alignment horizontal="right" vertical="center" wrapText="1" indent="3"/>
    </xf>
    <xf numFmtId="3" fontId="16" fillId="0" borderId="0" xfId="0" applyNumberFormat="1" applyFont="1" applyAlignment="1">
      <alignment horizontal="right" vertical="center" wrapText="1" indent="3"/>
    </xf>
    <xf numFmtId="0" fontId="10" fillId="0" borderId="0" xfId="0" applyFont="1" applyAlignment="1">
      <alignment horizontal="left" vertical="center" wrapText="1" inden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 indent="1"/>
    </xf>
    <xf numFmtId="0" fontId="19" fillId="0" borderId="0" xfId="0" applyFont="1"/>
    <xf numFmtId="171" fontId="12" fillId="0" borderId="0" xfId="0" applyNumberFormat="1" applyFont="1" applyAlignment="1">
      <alignment horizontal="right"/>
    </xf>
    <xf numFmtId="171" fontId="10" fillId="0" borderId="0" xfId="0" applyNumberFormat="1" applyFont="1" applyAlignment="1">
      <alignment horizontal="right"/>
    </xf>
    <xf numFmtId="172" fontId="10" fillId="0" borderId="0" xfId="0" applyNumberFormat="1" applyFont="1" applyAlignment="1">
      <alignment horizontal="right"/>
    </xf>
    <xf numFmtId="172" fontId="10" fillId="0" borderId="0" xfId="0" applyNumberFormat="1" applyFont="1" applyFill="1" applyAlignment="1"/>
    <xf numFmtId="173" fontId="12" fillId="0" borderId="0" xfId="0" applyNumberFormat="1" applyFont="1" applyAlignment="1">
      <alignment horizontal="right"/>
    </xf>
    <xf numFmtId="173" fontId="12" fillId="0" borderId="0" xfId="0" applyNumberFormat="1" applyFont="1" applyAlignment="1"/>
    <xf numFmtId="167" fontId="10" fillId="0" borderId="0" xfId="0" applyNumberFormat="1" applyFont="1"/>
    <xf numFmtId="0" fontId="11" fillId="0" borderId="0" xfId="0" applyFont="1" applyAlignment="1">
      <alignment vertical="center"/>
    </xf>
    <xf numFmtId="174" fontId="13" fillId="0" borderId="2" xfId="0" applyNumberFormat="1" applyFont="1" applyBorder="1" applyAlignment="1">
      <alignment horizontal="right"/>
    </xf>
    <xf numFmtId="174" fontId="13" fillId="0" borderId="1" xfId="0" applyNumberFormat="1" applyFont="1" applyBorder="1" applyAlignment="1">
      <alignment horizontal="right"/>
    </xf>
    <xf numFmtId="174" fontId="13" fillId="0" borderId="2" xfId="0" applyNumberFormat="1" applyFont="1" applyBorder="1" applyAlignment="1"/>
    <xf numFmtId="174" fontId="13" fillId="0" borderId="1" xfId="0" applyNumberFormat="1" applyFont="1" applyBorder="1" applyAlignment="1"/>
    <xf numFmtId="0" fontId="10" fillId="0" borderId="0" xfId="0" applyFont="1" applyAlignment="1">
      <alignment horizontal="left" wrapText="1" indent="1"/>
    </xf>
    <xf numFmtId="0" fontId="13" fillId="0" borderId="0" xfId="0" applyFont="1" applyAlignment="1">
      <alignment horizontal="left" wrapText="1" indent="1"/>
    </xf>
    <xf numFmtId="0" fontId="13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175" fontId="10" fillId="0" borderId="0" xfId="0" applyNumberFormat="1" applyFont="1"/>
    <xf numFmtId="0" fontId="12" fillId="0" borderId="0" xfId="0" applyFont="1"/>
    <xf numFmtId="0" fontId="10" fillId="0" borderId="0" xfId="0" applyFont="1" applyAlignment="1">
      <alignment horizontal="center" wrapText="1"/>
    </xf>
    <xf numFmtId="176" fontId="10" fillId="0" borderId="0" xfId="0" applyNumberFormat="1" applyFont="1"/>
    <xf numFmtId="170" fontId="10" fillId="0" borderId="0" xfId="0" applyNumberFormat="1" applyFont="1" applyAlignment="1"/>
    <xf numFmtId="168" fontId="12" fillId="0" borderId="3" xfId="0" applyNumberFormat="1" applyFont="1" applyBorder="1" applyAlignment="1"/>
    <xf numFmtId="170" fontId="12" fillId="0" borderId="4" xfId="0" applyNumberFormat="1" applyFont="1" applyBorder="1" applyAlignment="1"/>
    <xf numFmtId="168" fontId="12" fillId="0" borderId="4" xfId="0" applyNumberFormat="1" applyFont="1" applyBorder="1" applyAlignment="1"/>
    <xf numFmtId="169" fontId="12" fillId="0" borderId="4" xfId="0" applyNumberFormat="1" applyFont="1" applyBorder="1" applyAlignment="1"/>
    <xf numFmtId="177" fontId="13" fillId="0" borderId="0" xfId="0" applyNumberFormat="1" applyFont="1"/>
    <xf numFmtId="0" fontId="22" fillId="0" borderId="0" xfId="0" applyFont="1"/>
    <xf numFmtId="177" fontId="10" fillId="0" borderId="0" xfId="0" applyNumberFormat="1" applyFont="1"/>
    <xf numFmtId="170" fontId="10" fillId="0" borderId="0" xfId="0" applyNumberFormat="1" applyFont="1" applyBorder="1" applyAlignment="1"/>
    <xf numFmtId="177" fontId="10" fillId="0" borderId="0" xfId="0" applyNumberFormat="1" applyFont="1" applyAlignment="1">
      <alignment horizontal="right"/>
    </xf>
    <xf numFmtId="0" fontId="13" fillId="0" borderId="0" xfId="0" applyFont="1" applyBorder="1" applyAlignment="1">
      <alignment horizontal="left" wrapText="1"/>
    </xf>
    <xf numFmtId="0" fontId="10" fillId="0" borderId="0" xfId="0" applyFont="1" applyBorder="1" applyAlignment="1">
      <alignment horizontal="right"/>
    </xf>
    <xf numFmtId="0" fontId="13" fillId="0" borderId="0" xfId="0" applyFont="1" applyBorder="1" applyAlignment="1">
      <alignment horizontal="left" vertical="top"/>
    </xf>
    <xf numFmtId="0" fontId="10" fillId="0" borderId="0" xfId="0" applyFont="1" applyBorder="1" applyAlignment="1">
      <alignment vertical="top"/>
    </xf>
    <xf numFmtId="0" fontId="10" fillId="0" borderId="0" xfId="0" applyFont="1" applyBorder="1" applyAlignment="1">
      <alignment horizontal="center" vertical="center" wrapText="1"/>
    </xf>
    <xf numFmtId="164" fontId="16" fillId="0" borderId="0" xfId="0" applyNumberFormat="1" applyFont="1" applyBorder="1" applyAlignment="1">
      <alignment horizontal="right" wrapText="1" indent="3"/>
    </xf>
    <xf numFmtId="164" fontId="16" fillId="0" borderId="0" xfId="0" applyNumberFormat="1" applyFont="1" applyBorder="1" applyAlignment="1">
      <alignment horizontal="right" vertical="center" wrapText="1" indent="3"/>
    </xf>
    <xf numFmtId="0" fontId="13" fillId="0" borderId="1" xfId="0" applyFont="1" applyBorder="1" applyAlignment="1">
      <alignment horizontal="left" wrapText="1" indent="1"/>
    </xf>
    <xf numFmtId="170" fontId="2" fillId="0" borderId="0" xfId="0" applyNumberFormat="1" applyFont="1"/>
    <xf numFmtId="0" fontId="2" fillId="0" borderId="0" xfId="0" applyFont="1" applyFill="1"/>
    <xf numFmtId="0" fontId="2" fillId="0" borderId="0" xfId="0" applyFont="1" applyFill="1" applyAlignment="1">
      <alignment vertical="top"/>
    </xf>
    <xf numFmtId="176" fontId="13" fillId="0" borderId="0" xfId="0" applyNumberFormat="1" applyFont="1"/>
    <xf numFmtId="180" fontId="11" fillId="0" borderId="0" xfId="0" applyNumberFormat="1" applyFont="1"/>
    <xf numFmtId="182" fontId="13" fillId="0" borderId="0" xfId="0" applyNumberFormat="1" applyFont="1" applyAlignment="1">
      <alignment horizontal="right"/>
    </xf>
    <xf numFmtId="182" fontId="13" fillId="0" borderId="0" xfId="0" applyNumberFormat="1" applyFont="1" applyAlignment="1">
      <alignment horizontal="right" vertical="top"/>
    </xf>
    <xf numFmtId="183" fontId="13" fillId="0" borderId="0" xfId="0" applyNumberFormat="1" applyFont="1" applyAlignment="1">
      <alignment horizontal="right" vertical="top"/>
    </xf>
    <xf numFmtId="0" fontId="3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 wrapText="1"/>
    </xf>
    <xf numFmtId="182" fontId="13" fillId="0" borderId="0" xfId="0" applyNumberFormat="1" applyFont="1" applyBorder="1" applyAlignment="1">
      <alignment horizontal="right"/>
    </xf>
    <xf numFmtId="182" fontId="13" fillId="0" borderId="0" xfId="0" applyNumberFormat="1" applyFont="1" applyBorder="1" applyAlignment="1">
      <alignment horizontal="right" vertical="center"/>
    </xf>
    <xf numFmtId="181" fontId="13" fillId="0" borderId="0" xfId="0" applyNumberFormat="1" applyFont="1" applyAlignment="1">
      <alignment horizontal="right" vertical="center"/>
    </xf>
    <xf numFmtId="0" fontId="10" fillId="0" borderId="0" xfId="0" applyFont="1" applyBorder="1"/>
    <xf numFmtId="0" fontId="10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184" fontId="13" fillId="0" borderId="0" xfId="0" applyNumberFormat="1" applyFont="1" applyFill="1" applyAlignment="1">
      <alignment horizontal="right"/>
    </xf>
    <xf numFmtId="181" fontId="13" fillId="0" borderId="0" xfId="0" applyNumberFormat="1" applyFont="1" applyFill="1" applyAlignment="1">
      <alignment horizontal="right" vertical="center"/>
    </xf>
    <xf numFmtId="0" fontId="10" fillId="0" borderId="5" xfId="0" applyFont="1" applyBorder="1" applyAlignment="1">
      <alignment horizontal="center" vertical="center" wrapText="1"/>
    </xf>
    <xf numFmtId="14" fontId="10" fillId="0" borderId="6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0" xfId="0" applyFont="1" applyFill="1"/>
    <xf numFmtId="0" fontId="10" fillId="0" borderId="0" xfId="0" applyFont="1" applyFill="1" applyAlignment="1">
      <alignment horizontal="right"/>
    </xf>
    <xf numFmtId="0" fontId="10" fillId="0" borderId="7" xfId="0" applyFont="1" applyBorder="1" applyAlignment="1">
      <alignment horizontal="center" vertical="center" wrapText="1"/>
    </xf>
    <xf numFmtId="0" fontId="10" fillId="0" borderId="1" xfId="0" applyFont="1" applyBorder="1"/>
    <xf numFmtId="0" fontId="10" fillId="0" borderId="0" xfId="0" applyFont="1" applyBorder="1" applyAlignment="1">
      <alignment horizontal="center" vertical="center"/>
    </xf>
    <xf numFmtId="3" fontId="13" fillId="0" borderId="0" xfId="0" applyNumberFormat="1" applyFont="1" applyBorder="1"/>
    <xf numFmtId="179" fontId="10" fillId="0" borderId="0" xfId="0" applyNumberFormat="1" applyFont="1" applyBorder="1"/>
    <xf numFmtId="3" fontId="10" fillId="0" borderId="0" xfId="0" applyNumberFormat="1" applyFont="1" applyBorder="1"/>
    <xf numFmtId="178" fontId="10" fillId="0" borderId="0" xfId="0" applyNumberFormat="1" applyFont="1" applyBorder="1" applyAlignment="1">
      <alignment horizontal="right"/>
    </xf>
    <xf numFmtId="0" fontId="10" fillId="0" borderId="0" xfId="0" applyFont="1" applyBorder="1" applyAlignment="1">
      <alignment horizontal="left" vertical="center" wrapText="1" indent="1"/>
    </xf>
    <xf numFmtId="3" fontId="10" fillId="0" borderId="0" xfId="0" applyNumberFormat="1" applyFont="1" applyBorder="1" applyAlignment="1">
      <alignment horizontal="right"/>
    </xf>
    <xf numFmtId="178" fontId="10" fillId="0" borderId="0" xfId="0" applyNumberFormat="1" applyFont="1" applyFill="1" applyBorder="1" applyAlignment="1">
      <alignment horizontal="right"/>
    </xf>
    <xf numFmtId="0" fontId="10" fillId="0" borderId="2" xfId="0" applyFont="1" applyBorder="1"/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</cellXfs>
  <cellStyles count="3">
    <cellStyle name="Link" xfId="2" builtinId="8" customBuiltin="1"/>
    <cellStyle name="Standard" xfId="0" builtinId="0"/>
    <cellStyle name="Standard 4" xfId="1"/>
  </cellStyles>
  <dxfs count="79"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Calibri"/>
        <scheme val="minor"/>
      </font>
      <border diagonalUp="0" diagonalDown="0">
        <left/>
        <right style="hair">
          <color indexed="64"/>
        </right>
        <top style="hair">
          <color indexed="64"/>
        </top>
        <bottom/>
        <vertical/>
        <horizontal/>
      </border>
    </dxf>
    <dxf>
      <border outline="0">
        <top style="hair">
          <color indexed="64"/>
        </top>
      </border>
    </dxf>
    <dxf>
      <border outline="0"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auto="1"/>
        <name val="Calibri"/>
        <scheme val="minor"/>
      </font>
      <numFmt numFmtId="181" formatCode="0.0&quot;        &quot;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auto="1"/>
        <name val="Calibri"/>
        <scheme val="minor"/>
      </font>
      <numFmt numFmtId="182" formatCode="#,##0&quot;    &quot;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Calibri"/>
        <scheme val="minor"/>
      </font>
      <alignment horizontal="left" vertical="center" textRotation="0" wrapText="1" indent="1" justifyLastLine="0" shrinkToFit="0" readingOrder="0"/>
      <border diagonalUp="0" diagonalDown="0">
        <left/>
        <right style="hair">
          <color indexed="64"/>
        </right>
        <top/>
        <bottom/>
        <vertical/>
        <horizontal/>
      </border>
    </dxf>
    <dxf>
      <border outline="0">
        <top style="hair">
          <color indexed="64"/>
        </top>
      </border>
    </dxf>
    <dxf>
      <border outline="0"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Calibri"/>
        <scheme val="minor"/>
      </font>
      <numFmt numFmtId="178" formatCode="0.0&quot;   &quot;;;;@&quot;   &quot;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Calibri"/>
        <scheme val="minor"/>
      </font>
      <numFmt numFmtId="178" formatCode="0.0&quot;   &quot;;;;@&quot;   &quot;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auto="1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Calibri"/>
        <scheme val="minor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Calibri"/>
        <scheme val="minor"/>
      </font>
      <numFmt numFmtId="177" formatCode="0.0&quot;    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Calibri"/>
        <scheme val="minor"/>
      </font>
      <numFmt numFmtId="177" formatCode="0.0&quot;    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Calibri"/>
        <scheme val="minor"/>
      </font>
      <numFmt numFmtId="176" formatCode="0.0&quot;      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Calibri"/>
        <scheme val="minor"/>
      </font>
      <numFmt numFmtId="169" formatCode="0.0&quot;          &quot;;\-0.0&quot;          &quot;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Calibri"/>
        <scheme val="minor"/>
      </font>
      <numFmt numFmtId="170" formatCode="#,##0&quot;        &quot;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Calibri"/>
        <scheme val="minor"/>
      </font>
      <numFmt numFmtId="168" formatCode="#,##0.0&quot;        &quot;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Calibri"/>
        <scheme val="minor"/>
      </font>
      <numFmt numFmtId="170" formatCode="#,##0&quot;        &quot;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Calibri"/>
        <scheme val="minor"/>
      </font>
      <numFmt numFmtId="168" formatCode="#,##0.0&quot;        &quot;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Calibri"/>
        <scheme val="minor"/>
      </font>
      <alignment horizontal="general" vertical="bottom" textRotation="0" wrapText="0" indent="0" justifyLastLine="0" shrinkToFit="0" readingOrder="0"/>
      <border diagonalUp="0" diagonalDown="0">
        <left/>
        <right style="hair">
          <color indexed="64"/>
        </right>
        <top/>
        <bottom/>
        <vertical/>
        <horizontal/>
      </border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Calibri"/>
        <scheme val="minor"/>
      </font>
      <alignment horizontal="general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auto="1"/>
        <name val="Calibri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auto="1"/>
        <name val="Calibri"/>
        <scheme val="minor"/>
      </font>
      <alignment horizontal="left" vertical="bottom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auto="1"/>
        <name val="Calibri"/>
        <scheme val="minor"/>
      </font>
      <numFmt numFmtId="174" formatCode="0&quot;      &quot;"/>
      <alignment horizontal="right" vertical="bottom" textRotation="0" wrapText="0" indent="0" justifyLastLine="0" shrinkToFit="0" readingOrder="0"/>
      <border diagonalUp="0" diagonalDown="0">
        <left/>
        <right style="hair">
          <color indexed="64"/>
        </right>
        <top/>
        <bottom/>
        <vertical/>
        <horizontal/>
      </border>
    </dxf>
    <dxf>
      <border outline="0">
        <top style="hair">
          <color indexed="64"/>
        </top>
      </border>
    </dxf>
    <dxf>
      <border outline="0"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auto="1"/>
        <name val="Calibri"/>
        <scheme val="minor"/>
      </font>
      <alignment horizontal="left" vertical="bottom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auto="1"/>
        <name val="Calibri"/>
        <scheme val="minor"/>
      </font>
      <numFmt numFmtId="174" formatCode="0&quot;      &quot;"/>
      <alignment horizontal="general" vertical="bottom" textRotation="0" wrapText="0" indent="0" justifyLastLine="0" shrinkToFit="0" readingOrder="0"/>
      <border diagonalUp="0" diagonalDown="0">
        <left/>
        <right style="hair">
          <color indexed="64"/>
        </right>
        <top/>
        <bottom/>
        <vertical/>
        <horizontal/>
      </border>
    </dxf>
    <dxf>
      <border outline="0">
        <top style="hair">
          <color indexed="64"/>
        </top>
      </border>
    </dxf>
    <dxf>
      <border outline="0"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Calibri"/>
        <scheme val="minor"/>
      </font>
      <alignment horizontal="left" vertical="bottom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auto="1"/>
        <name val="Calibri"/>
        <scheme val="minor"/>
      </font>
      <numFmt numFmtId="174" formatCode="0&quot;      &quot;"/>
      <alignment horizontal="right" vertical="bottom" textRotation="0" wrapText="0" indent="0" justifyLastLine="0" shrinkToFit="0" readingOrder="0"/>
      <border diagonalUp="0" diagonalDown="0">
        <left/>
        <right style="hair">
          <color indexed="64"/>
        </right>
        <top/>
        <bottom/>
        <vertical/>
        <horizontal/>
      </border>
    </dxf>
    <dxf>
      <border outline="0">
        <top style="hair">
          <color indexed="64"/>
        </top>
      </border>
    </dxf>
    <dxf>
      <border outline="0"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Calibri"/>
        <scheme val="minor"/>
      </font>
      <numFmt numFmtId="167" formatCode="#,##0.0_ ;\-#,##0.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Calibri"/>
        <scheme val="minor"/>
      </font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Calibri"/>
        <scheme val="minor"/>
      </font>
      <numFmt numFmtId="172" formatCode="#,##0.0&quot;      &quot;;\-\ #,##0.0&quot;      &quot;;0.0&quot;      &quot;;@&quot;      &quot;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Calibri"/>
        <scheme val="minor"/>
      </font>
      <numFmt numFmtId="172" formatCode="#,##0.0&quot;      &quot;;\-\ #,##0.0&quot;      &quot;;0.0&quot;      &quot;;@&quot;      &quot;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Calibri"/>
        <scheme val="minor"/>
      </font>
      <numFmt numFmtId="172" formatCode="#,##0.0&quot;      &quot;;\-\ #,##0.0&quot;      &quot;;0.0&quot;      &quot;;@&quot;      &quot;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Calibri"/>
        <scheme val="minor"/>
      </font>
      <numFmt numFmtId="172" formatCode="#,##0.0&quot;      &quot;;\-\ #,##0.0&quot;      &quot;;0.0&quot;      &quot;;@&quot;      &quot;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Calibri"/>
        <scheme val="minor"/>
      </font>
      <numFmt numFmtId="172" formatCode="#,##0.0&quot;      &quot;;\-\ #,##0.0&quot;      &quot;;0.0&quot;      &quot;;@&quot;      &quot;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Calibri"/>
        <scheme val="minor"/>
      </font>
      <numFmt numFmtId="172" formatCode="#,##0.0&quot;      &quot;;\-\ #,##0.0&quot;      &quot;;0.0&quot;      &quot;;@&quot;      &quot;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Calibri"/>
        <scheme val="minor"/>
      </font>
      <numFmt numFmtId="172" formatCode="#,##0.0&quot;      &quot;;\-\ #,##0.0&quot;      &quot;;0.0&quot;      &quot;;@&quot;      &quot;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auto="1"/>
        <name val="Calibri"/>
        <scheme val="minor"/>
      </font>
      <alignment horizontal="left" vertical="bottom" textRotation="0" wrapText="1" indent="1" justifyLastLine="0" shrinkToFit="0" readingOrder="0"/>
      <border diagonalUp="0" diagonalDown="0">
        <left/>
        <right style="hair">
          <color indexed="64"/>
        </right>
        <top/>
        <bottom/>
        <vertical/>
        <horizontal/>
      </border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Calibri"/>
        <scheme val="minor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Calibri"/>
        <scheme val="minor"/>
      </font>
      <numFmt numFmtId="171" formatCode="#,##0&quot;    &quot;;\-\ #,##0&quot;    &quot;;0&quot;    &quot;;@&quot;    &quot;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Calibri"/>
        <scheme val="minor"/>
      </font>
      <numFmt numFmtId="171" formatCode="#,##0&quot;    &quot;;\-\ #,##0&quot;    &quot;;0&quot;    &quot;;@&quot;    &quot;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Calibri"/>
        <scheme val="minor"/>
      </font>
      <numFmt numFmtId="171" formatCode="#,##0&quot;    &quot;;\-\ #,##0&quot;    &quot;;0&quot;    &quot;;@&quot;    &quot;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Calibri"/>
        <scheme val="minor"/>
      </font>
      <numFmt numFmtId="171" formatCode="#,##0&quot;    &quot;;\-\ #,##0&quot;    &quot;;0&quot;    &quot;;@&quot;    &quot;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Calibri"/>
        <scheme val="minor"/>
      </font>
      <numFmt numFmtId="171" formatCode="#,##0&quot;    &quot;;\-\ #,##0&quot;    &quot;;0&quot;    &quot;;@&quot;    &quot;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Calibri"/>
        <scheme val="minor"/>
      </font>
      <numFmt numFmtId="171" formatCode="#,##0&quot;    &quot;;\-\ #,##0&quot;    &quot;;0&quot;    &quot;;@&quot;    &quot;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Calibri"/>
        <scheme val="minor"/>
      </font>
      <numFmt numFmtId="171" formatCode="#,##0&quot;    &quot;;\-\ #,##0&quot;    &quot;;0&quot;    &quot;;@&quot;    &quot;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auto="1"/>
        <name val="Calibri"/>
        <scheme val="minor"/>
      </font>
      <alignment horizontal="left" vertical="bottom" textRotation="0" wrapText="1" indent="1" justifyLastLine="0" shrinkToFit="0" readingOrder="0"/>
      <border diagonalUp="0" diagonalDown="0">
        <left/>
        <right style="hair">
          <color indexed="64"/>
        </right>
        <top/>
        <bottom/>
        <vertical/>
        <horizontal/>
      </border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Calibri"/>
        <scheme val="minor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</dxfs>
  <tableStyles count="0" defaultTableStyle="TableStyleMedium2" defaultPivotStyle="PivotStyleLight16"/>
  <colors>
    <mruColors>
      <color rgb="FFAA192B"/>
      <color rgb="FF005E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136071</xdr:colOff>
      <xdr:row>47</xdr:row>
      <xdr:rowOff>0</xdr:rowOff>
    </xdr:from>
    <xdr:to>
      <xdr:col>7</xdr:col>
      <xdr:colOff>755196</xdr:colOff>
      <xdr:row>49</xdr:row>
      <xdr:rowOff>156482</xdr:rowOff>
    </xdr:to>
    <xdr:pic>
      <xdr:nvPicPr>
        <xdr:cNvPr id="4" name="Grafik 3" descr="QR-Cod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70096" y="9525000"/>
          <a:ext cx="619125" cy="613682"/>
        </a:xfrm>
        <a:prstGeom prst="rect">
          <a:avLst/>
        </a:prstGeom>
      </xdr:spPr>
    </xdr:pic>
    <xdr:clientData/>
  </xdr:twoCellAnchor>
  <xdr:twoCellAnchor editAs="oneCell">
    <xdr:from>
      <xdr:col>0</xdr:col>
      <xdr:colOff>272147</xdr:colOff>
      <xdr:row>25</xdr:row>
      <xdr:rowOff>163285</xdr:rowOff>
    </xdr:from>
    <xdr:to>
      <xdr:col>7</xdr:col>
      <xdr:colOff>510816</xdr:colOff>
      <xdr:row>46</xdr:row>
      <xdr:rowOff>34698</xdr:rowOff>
    </xdr:to>
    <xdr:pic>
      <xdr:nvPicPr>
        <xdr:cNvPr id="7" name="Grafik 6" descr="_Grafik_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147" y="6143624"/>
          <a:ext cx="5783580" cy="3300413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306166</xdr:colOff>
      <xdr:row>32</xdr:row>
      <xdr:rowOff>6803</xdr:rowOff>
    </xdr:from>
    <xdr:to>
      <xdr:col>5</xdr:col>
      <xdr:colOff>592460</xdr:colOff>
      <xdr:row>52</xdr:row>
      <xdr:rowOff>41502</xdr:rowOff>
    </xdr:to>
    <xdr:pic>
      <xdr:nvPicPr>
        <xdr:cNvPr id="6" name="Grafik 5" descr="_Grafik_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166" y="6361339"/>
          <a:ext cx="5783580" cy="3300413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0</xdr:col>
      <xdr:colOff>360594</xdr:colOff>
      <xdr:row>13</xdr:row>
      <xdr:rowOff>0</xdr:rowOff>
    </xdr:from>
    <xdr:to>
      <xdr:col>5</xdr:col>
      <xdr:colOff>646888</xdr:colOff>
      <xdr:row>29</xdr:row>
      <xdr:rowOff>8505</xdr:rowOff>
    </xdr:to>
    <xdr:pic>
      <xdr:nvPicPr>
        <xdr:cNvPr id="7" name="Grafik 6" descr="_Grafik_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594" y="2905125"/>
          <a:ext cx="5783580" cy="2750344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40823</xdr:colOff>
      <xdr:row>4</xdr:row>
      <xdr:rowOff>170087</xdr:rowOff>
    </xdr:from>
    <xdr:to>
      <xdr:col>5</xdr:col>
      <xdr:colOff>1333501</xdr:colOff>
      <xdr:row>43</xdr:row>
      <xdr:rowOff>152874</xdr:rowOff>
    </xdr:to>
    <xdr:pic>
      <xdr:nvPicPr>
        <xdr:cNvPr id="4" name="Grafik 3" descr="_Grafik_4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181" r="5847"/>
        <a:stretch/>
      </xdr:blipFill>
      <xdr:spPr bwMode="auto">
        <a:xfrm>
          <a:off x="3034394" y="1095373"/>
          <a:ext cx="3388178" cy="6868001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tables/table1.xml><?xml version="1.0" encoding="utf-8"?>
<table xmlns="http://schemas.openxmlformats.org/spreadsheetml/2006/main" id="1" name="Anzahl_gueltige_Stimmen" displayName="Anzahl_gueltige_Stimmen" ref="A3:H12" totalsRowShown="0" headerRowDxfId="78" dataDxfId="76" headerRowBorderDxfId="77" tableBorderDxfId="75">
  <autoFilter ref="A3:H1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Partei" dataDxfId="74"/>
    <tableColumn id="2" name="  12.06.1994" dataDxfId="73"/>
    <tableColumn id="3" name="  13.06.1999" dataDxfId="72"/>
    <tableColumn id="4" name="  13.06.2004" dataDxfId="71"/>
    <tableColumn id="5" name="  07.06.2009" dataDxfId="70"/>
    <tableColumn id="6" name="  25.05.2014" dataDxfId="69"/>
    <tableColumn id="7" name="  26.05.2019" dataDxfId="68"/>
    <tableColumn id="8" name="09.06.2024_x000a_(vorläufiges _x000a_Ergebnis)" dataDxfId="67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Summary="Tabelle mit einer Vorspalte und 7 Datenspalten"/>
    </ext>
  </extLst>
</table>
</file>

<file path=xl/tables/table10.xml><?xml version="1.0" encoding="utf-8"?>
<table xmlns="http://schemas.openxmlformats.org/spreadsheetml/2006/main" id="10" name="Grafik_4" displayName="Grafik_4" ref="H9:L22" totalsRowShown="0" headerRowDxfId="17">
  <autoFilter ref="H9:L22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Merkmal" dataDxfId="16"/>
    <tableColumn id="2" name="2024 absolut" dataDxfId="15"/>
    <tableColumn id="3" name="2024 in %" dataDxfId="14">
      <calculatedColumnFormula>I10*100/$I$10</calculatedColumnFormula>
    </tableColumn>
    <tableColumn id="4" name="2019 absolut" dataDxfId="13"/>
    <tableColumn id="5" name="2019 in %" dataDxfId="12">
      <calculatedColumnFormula>K10*100/$K$10</calculatedColumnFormula>
    </tableColumn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Summary="Tabelle mit einer Vorspalte und 4 Datenspalten"/>
    </ext>
  </extLst>
</table>
</file>

<file path=xl/tables/table11.xml><?xml version="1.0" encoding="utf-8"?>
<table xmlns="http://schemas.openxmlformats.org/spreadsheetml/2006/main" id="11" name="Landesergebnis" displayName="Landesergebnis" ref="A6:C43" totalsRowShown="0" headerRowBorderDxfId="11" tableBorderDxfId="10">
  <autoFilter ref="A6:C43">
    <filterColumn colId="0" hiddenButton="1"/>
    <filterColumn colId="1" hiddenButton="1"/>
    <filterColumn colId="2" hiddenButton="1"/>
  </autoFilter>
  <tableColumns count="3">
    <tableColumn id="1" name="Merkmal" dataDxfId="9"/>
    <tableColumn id="2" name="Stimmen" dataDxfId="8"/>
    <tableColumn id="3" name="Stimmenanteil _x000a_in %" dataDxfId="7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Summary="Tabelle mit einer Vorspalte und 2 Datenspalten"/>
    </ext>
  </extLst>
</table>
</file>

<file path=xl/tables/table12.xml><?xml version="1.0" encoding="utf-8"?>
<table xmlns="http://schemas.openxmlformats.org/spreadsheetml/2006/main" id="12" name="Abgeordnete" displayName="Abgeordnete" ref="A46:D48" totalsRowShown="0" headerRowDxfId="6" headerRowBorderDxfId="5" tableBorderDxfId="4">
  <autoFilter ref="A46:D48">
    <filterColumn colId="0" hiddenButton="1"/>
    <filterColumn colId="1" hiddenButton="1"/>
    <filterColumn colId="2" hiddenButton="1"/>
    <filterColumn colId="3" hiddenButton="1"/>
  </autoFilter>
  <tableColumns count="4">
    <tableColumn id="1" name="Name, Vorname" dataDxfId="3"/>
    <tableColumn id="2" name="Partei" dataDxfId="2"/>
    <tableColumn id="3" name="Geburtsjahr" dataDxfId="1"/>
    <tableColumn id="4" name="Wohnort" dataDxfId="0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Summary="Tabelle mit einer Vorspalte und 3 Datenspalten_x000d__x000a_"/>
    </ext>
  </extLst>
</table>
</file>

<file path=xl/tables/table2.xml><?xml version="1.0" encoding="utf-8"?>
<table xmlns="http://schemas.openxmlformats.org/spreadsheetml/2006/main" id="2" name="Anteil_Stimmen" displayName="Anteil_Stimmen" ref="A15:H24" totalsRowShown="0" headerRowDxfId="66" dataDxfId="64" headerRowBorderDxfId="65" tableBorderDxfId="63">
  <autoFilter ref="A15:H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Partei" dataDxfId="62"/>
    <tableColumn id="2" name="  12.06.1994" dataDxfId="61"/>
    <tableColumn id="3" name="  13.06.1999" dataDxfId="60"/>
    <tableColumn id="4" name="  13.06.2004" dataDxfId="59"/>
    <tableColumn id="5" name="  07.06.2009" dataDxfId="58"/>
    <tableColumn id="6" name="  25.05.2014" dataDxfId="57"/>
    <tableColumn id="7" name="  26.05.2019" dataDxfId="56"/>
    <tableColumn id="8" name="09.06.2024_x000a_(vorläufiges _x000a_Ergebnis)" dataDxfId="55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Summary="Tabelle  mit einer Vorspalte und 7 Datenspalten"/>
    </ext>
  </extLst>
</table>
</file>

<file path=xl/tables/table3.xml><?xml version="1.0" encoding="utf-8"?>
<table xmlns="http://schemas.openxmlformats.org/spreadsheetml/2006/main" id="3" name="Grafik_1" displayName="Grafik_1" ref="J28:K36" totalsRowShown="0" headerRowDxfId="54">
  <autoFilter ref="J28:K36">
    <filterColumn colId="0" hiddenButton="1"/>
    <filterColumn colId="1" hiddenButton="1"/>
  </autoFilter>
  <tableColumns count="2">
    <tableColumn id="1" name="Partei" dataDxfId="53"/>
    <tableColumn id="2" name="Prozentpunkte" dataDxfId="52">
      <calculatedColumnFormula>H17-G17</calculatedColumnFormula>
    </tableColumn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Summary="Tabelle mit einer Vorspalte und einer Datenspalte"/>
    </ext>
  </extLst>
</table>
</file>

<file path=xl/tables/table4.xml><?xml version="1.0" encoding="utf-8"?>
<table xmlns="http://schemas.openxmlformats.org/spreadsheetml/2006/main" id="4" name="Verzeichnis" displayName="Verzeichnis" ref="A3:C37" totalsRowShown="0" headerRowDxfId="51" headerRowBorderDxfId="50" tableBorderDxfId="49">
  <autoFilter ref="A3:C37">
    <filterColumn colId="0" hiddenButton="1"/>
    <filterColumn colId="1" hiddenButton="1"/>
    <filterColumn colId="2" hiddenButton="1"/>
  </autoFilter>
  <tableColumns count="3">
    <tableColumn id="1" name="Nummer" dataDxfId="48"/>
    <tableColumn id="2" name="Name der Partei" dataDxfId="47"/>
    <tableColumn id="3" name="Kurzbezeichnung" dataDxfId="46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Summary="Tabelle mit einer Vorspalte und 2 Datenspalten"/>
    </ext>
  </extLst>
</table>
</file>

<file path=xl/tables/table5.xml><?xml version="1.0" encoding="utf-8"?>
<table xmlns="http://schemas.openxmlformats.org/spreadsheetml/2006/main" id="5" name="Gemeinsame_Liste" displayName="Gemeinsame_Liste" ref="A40:C45" totalsRowShown="0" headerRowDxfId="45" headerRowBorderDxfId="44" tableBorderDxfId="43">
  <autoFilter ref="A40:C45">
    <filterColumn colId="0" hiddenButton="1"/>
    <filterColumn colId="1" hiddenButton="1"/>
    <filterColumn colId="2" hiddenButton="1"/>
  </autoFilter>
  <tableColumns count="3">
    <tableColumn id="1" name="Listenplatz" dataDxfId="42"/>
    <tableColumn id="2" name="Name, Vorname" dataDxfId="41"/>
    <tableColumn id="3" name="Partei" dataDxfId="40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Summary="Tabelle mit einer Vorspalte und 2 Datenspalten"/>
    </ext>
  </extLst>
</table>
</file>

<file path=xl/tables/table6.xml><?xml version="1.0" encoding="utf-8"?>
<table xmlns="http://schemas.openxmlformats.org/spreadsheetml/2006/main" id="6" name="Liste_CDU" displayName="Liste_CDU" ref="A48:C55" totalsRowShown="0" headerRowDxfId="39" headerRowBorderDxfId="38" tableBorderDxfId="37">
  <autoFilter ref="A48:C55">
    <filterColumn colId="0" hiddenButton="1"/>
    <filterColumn colId="1" hiddenButton="1"/>
    <filterColumn colId="2" hiddenButton="1"/>
  </autoFilter>
  <tableColumns count="3">
    <tableColumn id="1" name="Listenplatz" dataDxfId="36"/>
    <tableColumn id="2" name="Name, Vorname" dataDxfId="35"/>
    <tableColumn id="3" name="Partei" dataDxfId="34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Summary="Tabelle mit einer Vorspalte und 2 Datenspalten"/>
    </ext>
  </extLst>
</table>
</file>

<file path=xl/tables/table7.xml><?xml version="1.0" encoding="utf-8"?>
<table xmlns="http://schemas.openxmlformats.org/spreadsheetml/2006/main" id="7" name="Wahlbeteiligung" displayName="Wahlbeteiligung" ref="A3:F12" totalsRowShown="0" headerRowDxfId="33" dataDxfId="31" headerRowBorderDxfId="32" tableBorderDxfId="30">
  <autoFilter ref="A3:F1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Land_x000a_Kreisfreie Stadt_x000a_Landkreis" dataDxfId="29"/>
    <tableColumn id="2" name="Wahlbeteiligung 2024_x000a_(vorläufiges Ergebnis)_x000a__x000a_in %" dataDxfId="28"/>
    <tableColumn id="3" name="Wahlberechtigte 2024_x000a__x000a_" dataDxfId="27"/>
    <tableColumn id="4" name="Wahlbeteiligung 2019_x000a__x000a__x000a_in %" dataDxfId="26"/>
    <tableColumn id="5" name="Wahlberechtigte 2019_x000a__x000a_" dataDxfId="25"/>
    <tableColumn id="6" name="Veränderung der _x000a_Wahlbeteiligung_x000a__x000a_in Prozentpunkten" dataDxfId="24">
      <calculatedColumnFormula>B4-D4</calculatedColumnFormula>
    </tableColumn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Summary="Tabelle mit einer Vorspalte und 5 Datenspalten"/>
    </ext>
  </extLst>
</table>
</file>

<file path=xl/tables/table8.xml><?xml version="1.0" encoding="utf-8"?>
<table xmlns="http://schemas.openxmlformats.org/spreadsheetml/2006/main" id="8" name="Grafik_2" displayName="Grafik_2" ref="H15:I23" totalsRowShown="0">
  <autoFilter ref="H15:I23">
    <filterColumn colId="0" hiddenButton="1"/>
    <filterColumn colId="1" hiddenButton="1"/>
  </autoFilter>
  <tableColumns count="2">
    <tableColumn id="1" name="Jahr" dataDxfId="23"/>
    <tableColumn id="2" name="Wahlbeteiligung _x000a_in %" dataDxfId="22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Summary="Tabelle mit einer Vorspalte und einer Datenspalte"/>
    </ext>
  </extLst>
</table>
</file>

<file path=xl/tables/table9.xml><?xml version="1.0" encoding="utf-8"?>
<table xmlns="http://schemas.openxmlformats.org/spreadsheetml/2006/main" id="9" name="Grafik_3" displayName="Grafik_3" ref="H34:J41" totalsRowShown="0" headerRowDxfId="21">
  <autoFilter ref="H34:J41">
    <filterColumn colId="0" hiddenButton="1"/>
    <filterColumn colId="1" hiddenButton="1"/>
    <filterColumn colId="2" hiddenButton="1"/>
  </autoFilter>
  <tableColumns count="3">
    <tableColumn id="1" name="Jahr" dataDxfId="20"/>
    <tableColumn id="2" name="M-V" dataDxfId="19"/>
    <tableColumn id="3" name="Deutschland" dataDxfId="18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Summary="Tabelle mit einer Vorspalte und 2 Datenspalt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3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6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table" Target="../tables/table12.xml"/><Relationship Id="rId4" Type="http://schemas.openxmlformats.org/officeDocument/2006/relationships/table" Target="../tables/table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50"/>
  <sheetViews>
    <sheetView tabSelected="1" zoomScale="140" zoomScaleNormal="140" workbookViewId="0"/>
  </sheetViews>
  <sheetFormatPr baseColWidth="10" defaultRowHeight="12.75" x14ac:dyDescent="0.2"/>
  <cols>
    <col min="1" max="1" width="12.7109375" style="1" customWidth="1"/>
    <col min="2" max="8" width="11.7109375" style="1" customWidth="1"/>
    <col min="9" max="9" width="2.7109375" style="1" customWidth="1"/>
    <col min="10" max="10" width="11.42578125" style="20"/>
    <col min="11" max="11" width="11.5703125" style="20" customWidth="1"/>
    <col min="12" max="25" width="11.42578125" style="20"/>
    <col min="26" max="16384" width="11.42578125" style="1"/>
  </cols>
  <sheetData>
    <row r="1" spans="1:25" s="9" customFormat="1" ht="19.5" x14ac:dyDescent="0.3">
      <c r="A1" s="24" t="s">
        <v>8</v>
      </c>
      <c r="B1" s="8"/>
      <c r="C1" s="8"/>
      <c r="D1" s="8"/>
      <c r="E1" s="8"/>
      <c r="F1" s="8"/>
      <c r="G1" s="8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</row>
    <row r="2" spans="1:25" ht="30" customHeight="1" x14ac:dyDescent="0.2">
      <c r="A2" s="5" t="s">
        <v>183</v>
      </c>
      <c r="B2" s="5"/>
      <c r="C2" s="5"/>
      <c r="D2" s="5"/>
      <c r="E2" s="5"/>
      <c r="F2" s="5"/>
      <c r="G2" s="5"/>
    </row>
    <row r="3" spans="1:25" ht="39.950000000000003" customHeight="1" x14ac:dyDescent="0.2">
      <c r="A3" s="107" t="s">
        <v>0</v>
      </c>
      <c r="B3" s="108" t="s">
        <v>9</v>
      </c>
      <c r="C3" s="109" t="s">
        <v>10</v>
      </c>
      <c r="D3" s="109" t="s">
        <v>11</v>
      </c>
      <c r="E3" s="109" t="s">
        <v>12</v>
      </c>
      <c r="F3" s="109" t="s">
        <v>13</v>
      </c>
      <c r="G3" s="109" t="s">
        <v>14</v>
      </c>
      <c r="H3" s="110" t="s">
        <v>155</v>
      </c>
    </row>
    <row r="4" spans="1:25" s="2" customFormat="1" ht="24" customHeight="1" x14ac:dyDescent="0.2">
      <c r="A4" s="17" t="s">
        <v>2</v>
      </c>
      <c r="B4" s="50">
        <v>844432</v>
      </c>
      <c r="C4" s="50">
        <v>681731</v>
      </c>
      <c r="D4" s="50">
        <v>602976</v>
      </c>
      <c r="E4" s="50">
        <v>623003</v>
      </c>
      <c r="F4" s="50">
        <v>607953</v>
      </c>
      <c r="G4" s="50">
        <v>753615</v>
      </c>
      <c r="H4" s="50">
        <v>853405</v>
      </c>
      <c r="I4" s="15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</row>
    <row r="5" spans="1:25" s="2" customFormat="1" ht="12.95" customHeight="1" x14ac:dyDescent="0.2">
      <c r="A5" s="87" t="s">
        <v>112</v>
      </c>
      <c r="B5" s="51">
        <v>283940</v>
      </c>
      <c r="C5" s="51">
        <v>309727</v>
      </c>
      <c r="D5" s="51">
        <v>255835</v>
      </c>
      <c r="E5" s="51">
        <v>201447</v>
      </c>
      <c r="F5" s="51">
        <v>210268</v>
      </c>
      <c r="G5" s="51">
        <v>184894</v>
      </c>
      <c r="H5" s="51">
        <v>183770</v>
      </c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</row>
    <row r="6" spans="1:25" s="2" customFormat="1" ht="12.95" customHeight="1" x14ac:dyDescent="0.2">
      <c r="A6" s="87" t="s">
        <v>157</v>
      </c>
      <c r="B6" s="51" t="s">
        <v>1</v>
      </c>
      <c r="C6" s="51" t="s">
        <v>1</v>
      </c>
      <c r="D6" s="51" t="s">
        <v>1</v>
      </c>
      <c r="E6" s="51" t="s">
        <v>1</v>
      </c>
      <c r="F6" s="51">
        <v>42548</v>
      </c>
      <c r="G6" s="51">
        <v>133205</v>
      </c>
      <c r="H6" s="51">
        <v>241828</v>
      </c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</row>
    <row r="7" spans="1:25" s="2" customFormat="1" ht="12.95" customHeight="1" x14ac:dyDescent="0.2">
      <c r="A7" s="87" t="s">
        <v>158</v>
      </c>
      <c r="B7" s="51">
        <v>190287</v>
      </c>
      <c r="C7" s="51">
        <v>138439</v>
      </c>
      <c r="D7" s="51">
        <v>97045</v>
      </c>
      <c r="E7" s="51">
        <v>104231</v>
      </c>
      <c r="F7" s="51">
        <v>129112</v>
      </c>
      <c r="G7" s="51">
        <v>117297</v>
      </c>
      <c r="H7" s="51">
        <v>87973</v>
      </c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  <row r="8" spans="1:25" s="2" customFormat="1" ht="12.95" customHeight="1" x14ac:dyDescent="0.2">
      <c r="A8" s="87" t="s">
        <v>156</v>
      </c>
      <c r="B8" s="51">
        <v>230815</v>
      </c>
      <c r="C8" s="51">
        <v>165597</v>
      </c>
      <c r="D8" s="51">
        <v>130782</v>
      </c>
      <c r="E8" s="51">
        <v>146305</v>
      </c>
      <c r="F8" s="51">
        <v>119198</v>
      </c>
      <c r="G8" s="51">
        <v>104952</v>
      </c>
      <c r="H8" s="51">
        <v>41570</v>
      </c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</row>
    <row r="9" spans="1:25" s="2" customFormat="1" ht="12.95" customHeight="1" x14ac:dyDescent="0.2">
      <c r="A9" s="87" t="s">
        <v>36</v>
      </c>
      <c r="B9" s="51">
        <v>40269</v>
      </c>
      <c r="C9" s="51">
        <v>16845</v>
      </c>
      <c r="D9" s="51">
        <v>28665</v>
      </c>
      <c r="E9" s="51">
        <v>34450</v>
      </c>
      <c r="F9" s="51">
        <v>30780</v>
      </c>
      <c r="G9" s="51">
        <v>81285</v>
      </c>
      <c r="H9" s="51">
        <v>41000</v>
      </c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</row>
    <row r="10" spans="1:25" s="2" customFormat="1" ht="12.95" customHeight="1" x14ac:dyDescent="0.2">
      <c r="A10" s="87" t="s">
        <v>159</v>
      </c>
      <c r="B10" s="51">
        <v>19041</v>
      </c>
      <c r="C10" s="51">
        <v>9189</v>
      </c>
      <c r="D10" s="51">
        <v>23441</v>
      </c>
      <c r="E10" s="51">
        <v>47170</v>
      </c>
      <c r="F10" s="51">
        <v>11464</v>
      </c>
      <c r="G10" s="51">
        <v>29235</v>
      </c>
      <c r="H10" s="51">
        <v>22348</v>
      </c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</row>
    <row r="11" spans="1:25" s="2" customFormat="1" ht="12.95" customHeight="1" x14ac:dyDescent="0.2">
      <c r="A11" s="87" t="s">
        <v>113</v>
      </c>
      <c r="B11" s="51" t="s">
        <v>1</v>
      </c>
      <c r="C11" s="51" t="s">
        <v>1</v>
      </c>
      <c r="D11" s="51" t="s">
        <v>1</v>
      </c>
      <c r="E11" s="51" t="s">
        <v>1</v>
      </c>
      <c r="F11" s="51" t="s">
        <v>1</v>
      </c>
      <c r="G11" s="51" t="s">
        <v>1</v>
      </c>
      <c r="H11" s="51">
        <v>139788</v>
      </c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</row>
    <row r="12" spans="1:25" s="2" customFormat="1" ht="12.95" customHeight="1" x14ac:dyDescent="0.2">
      <c r="A12" s="87" t="s">
        <v>114</v>
      </c>
      <c r="B12" s="51">
        <f>B4-SUM(B5:B11)</f>
        <v>80080</v>
      </c>
      <c r="C12" s="51">
        <f>C4-SUM(C5:C11)</f>
        <v>41934</v>
      </c>
      <c r="D12" s="51">
        <f>D4-SUM(D5:D11)</f>
        <v>67208</v>
      </c>
      <c r="E12" s="51">
        <f>E4-SUM(E5:E11)</f>
        <v>89400</v>
      </c>
      <c r="F12" s="51">
        <f>F4-SUM(F5:F11)</f>
        <v>64583</v>
      </c>
      <c r="G12" s="51">
        <f t="shared" ref="G12:H12" si="0">G4-SUM(G5:G11)</f>
        <v>102747</v>
      </c>
      <c r="H12" s="51">
        <f t="shared" si="0"/>
        <v>95128</v>
      </c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</row>
    <row r="13" spans="1:25" ht="30" customHeight="1" x14ac:dyDescent="0.2">
      <c r="A13" s="20"/>
      <c r="B13" s="20"/>
      <c r="C13" s="20"/>
      <c r="D13" s="20"/>
      <c r="E13" s="20"/>
      <c r="F13" s="20"/>
      <c r="G13" s="20"/>
      <c r="H13" s="21"/>
      <c r="I13" s="11"/>
      <c r="J13" s="21"/>
    </row>
    <row r="14" spans="1:25" ht="30" customHeight="1" x14ac:dyDescent="0.2">
      <c r="A14" s="5" t="s">
        <v>16</v>
      </c>
      <c r="B14" s="3"/>
      <c r="C14" s="4"/>
      <c r="D14" s="3"/>
      <c r="E14" s="4"/>
      <c r="F14" s="3"/>
      <c r="G14" s="4"/>
      <c r="H14" s="13"/>
      <c r="I14" s="12"/>
    </row>
    <row r="15" spans="1:25" ht="39.950000000000003" customHeight="1" x14ac:dyDescent="0.2">
      <c r="A15" s="107" t="s">
        <v>0</v>
      </c>
      <c r="B15" s="108" t="s">
        <v>9</v>
      </c>
      <c r="C15" s="109" t="s">
        <v>10</v>
      </c>
      <c r="D15" s="109" t="s">
        <v>11</v>
      </c>
      <c r="E15" s="109" t="s">
        <v>12</v>
      </c>
      <c r="F15" s="109" t="s">
        <v>13</v>
      </c>
      <c r="G15" s="109" t="s">
        <v>14</v>
      </c>
      <c r="H15" s="110" t="s">
        <v>155</v>
      </c>
    </row>
    <row r="16" spans="1:25" s="2" customFormat="1" ht="24" customHeight="1" x14ac:dyDescent="0.2">
      <c r="A16" s="17" t="s">
        <v>2</v>
      </c>
      <c r="B16" s="54">
        <v>100</v>
      </c>
      <c r="C16" s="54">
        <v>100</v>
      </c>
      <c r="D16" s="54">
        <v>100</v>
      </c>
      <c r="E16" s="54">
        <v>100</v>
      </c>
      <c r="F16" s="54">
        <v>100</v>
      </c>
      <c r="G16" s="54">
        <v>100</v>
      </c>
      <c r="H16" s="55">
        <v>100</v>
      </c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</row>
    <row r="17" spans="1:25" s="2" customFormat="1" ht="12.95" customHeight="1" x14ac:dyDescent="0.2">
      <c r="A17" s="87" t="s">
        <v>112</v>
      </c>
      <c r="B17" s="52">
        <v>33.6</v>
      </c>
      <c r="C17" s="52">
        <v>45.4</v>
      </c>
      <c r="D17" s="52">
        <v>42.4</v>
      </c>
      <c r="E17" s="52">
        <v>32.299999999999997</v>
      </c>
      <c r="F17" s="52">
        <v>34.6</v>
      </c>
      <c r="G17" s="52">
        <v>24.5</v>
      </c>
      <c r="H17" s="53">
        <v>21.5</v>
      </c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</row>
    <row r="18" spans="1:25" s="2" customFormat="1" ht="12.95" customHeight="1" x14ac:dyDescent="0.2">
      <c r="A18" s="87" t="s">
        <v>157</v>
      </c>
      <c r="B18" s="52" t="s">
        <v>1</v>
      </c>
      <c r="C18" s="52" t="s">
        <v>1</v>
      </c>
      <c r="D18" s="52" t="s">
        <v>1</v>
      </c>
      <c r="E18" s="52" t="s">
        <v>1</v>
      </c>
      <c r="F18" s="52">
        <v>7</v>
      </c>
      <c r="G18" s="52">
        <v>17.7</v>
      </c>
      <c r="H18" s="53">
        <v>28.3</v>
      </c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</row>
    <row r="19" spans="1:25" s="2" customFormat="1" ht="12.95" customHeight="1" x14ac:dyDescent="0.2">
      <c r="A19" s="87" t="s">
        <v>158</v>
      </c>
      <c r="B19" s="52">
        <v>22.5</v>
      </c>
      <c r="C19" s="52">
        <v>20.3</v>
      </c>
      <c r="D19" s="52">
        <v>16.100000000000001</v>
      </c>
      <c r="E19" s="52">
        <v>16.7</v>
      </c>
      <c r="F19" s="52">
        <v>21.2</v>
      </c>
      <c r="G19" s="52">
        <v>15.6</v>
      </c>
      <c r="H19" s="53">
        <v>10.3</v>
      </c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</row>
    <row r="20" spans="1:25" s="2" customFormat="1" ht="12.95" customHeight="1" x14ac:dyDescent="0.2">
      <c r="A20" s="87" t="s">
        <v>156</v>
      </c>
      <c r="B20" s="52">
        <v>27.3</v>
      </c>
      <c r="C20" s="52">
        <v>24.3</v>
      </c>
      <c r="D20" s="52">
        <v>21.7</v>
      </c>
      <c r="E20" s="52">
        <v>23.5</v>
      </c>
      <c r="F20" s="52">
        <v>19.600000000000001</v>
      </c>
      <c r="G20" s="52">
        <v>13.9</v>
      </c>
      <c r="H20" s="53">
        <v>4.9000000000000004</v>
      </c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</row>
    <row r="21" spans="1:25" s="2" customFormat="1" ht="12.95" customHeight="1" x14ac:dyDescent="0.2">
      <c r="A21" s="87" t="s">
        <v>36</v>
      </c>
      <c r="B21" s="52">
        <v>4.8</v>
      </c>
      <c r="C21" s="52">
        <v>2.5</v>
      </c>
      <c r="D21" s="52">
        <v>4.8</v>
      </c>
      <c r="E21" s="52">
        <v>5.5</v>
      </c>
      <c r="F21" s="52">
        <v>5.0999999999999996</v>
      </c>
      <c r="G21" s="52">
        <v>10.8</v>
      </c>
      <c r="H21" s="53">
        <v>4.8</v>
      </c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</row>
    <row r="22" spans="1:25" s="2" customFormat="1" ht="12.95" customHeight="1" x14ac:dyDescent="0.2">
      <c r="A22" s="87" t="s">
        <v>159</v>
      </c>
      <c r="B22" s="52">
        <v>2.2999999999999998</v>
      </c>
      <c r="C22" s="52">
        <v>1.3</v>
      </c>
      <c r="D22" s="52">
        <v>3.9</v>
      </c>
      <c r="E22" s="52">
        <v>7.6</v>
      </c>
      <c r="F22" s="52">
        <v>1.9</v>
      </c>
      <c r="G22" s="52">
        <v>3.9</v>
      </c>
      <c r="H22" s="53">
        <v>2.6</v>
      </c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</row>
    <row r="23" spans="1:25" s="2" customFormat="1" ht="12.95" customHeight="1" x14ac:dyDescent="0.2">
      <c r="A23" s="87" t="s">
        <v>113</v>
      </c>
      <c r="B23" s="52" t="s">
        <v>1</v>
      </c>
      <c r="C23" s="52" t="s">
        <v>1</v>
      </c>
      <c r="D23" s="52" t="s">
        <v>1</v>
      </c>
      <c r="E23" s="52" t="s">
        <v>1</v>
      </c>
      <c r="F23" s="52" t="s">
        <v>1</v>
      </c>
      <c r="G23" s="52" t="s">
        <v>1</v>
      </c>
      <c r="H23" s="53">
        <v>16.399999999999999</v>
      </c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</row>
    <row r="24" spans="1:25" s="2" customFormat="1" ht="12.95" customHeight="1" x14ac:dyDescent="0.2">
      <c r="A24" s="87" t="s">
        <v>114</v>
      </c>
      <c r="B24" s="52">
        <f>B16-SUM(B17:B23)</f>
        <v>9.5</v>
      </c>
      <c r="C24" s="52">
        <f t="shared" ref="C24:D24" si="1">C16-SUM(C17:C23)</f>
        <v>6.2000000000000028</v>
      </c>
      <c r="D24" s="52">
        <f t="shared" si="1"/>
        <v>11.099999999999994</v>
      </c>
      <c r="E24" s="52">
        <f t="shared" ref="E24" si="2">E16-SUM(E17:E23)</f>
        <v>14.400000000000006</v>
      </c>
      <c r="F24" s="52">
        <f t="shared" ref="F24" si="3">F16-SUM(F17:F23)</f>
        <v>10.599999999999994</v>
      </c>
      <c r="G24" s="52">
        <f t="shared" ref="G24" si="4">G16-SUM(G17:G23)</f>
        <v>13.599999999999994</v>
      </c>
      <c r="H24" s="52">
        <f t="shared" ref="H24" si="5">H16-SUM(H17:H23)</f>
        <v>11.200000000000017</v>
      </c>
      <c r="I24" s="16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</row>
    <row r="25" spans="1:25" s="2" customFormat="1" ht="28.5" customHeight="1" x14ac:dyDescent="0.2">
      <c r="A25" s="23" t="s">
        <v>15</v>
      </c>
      <c r="B25" s="14"/>
      <c r="C25" s="14"/>
      <c r="D25" s="14"/>
      <c r="E25" s="14"/>
      <c r="F25" s="14"/>
      <c r="G25" s="14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</row>
    <row r="27" spans="1:25" x14ac:dyDescent="0.2">
      <c r="A27" s="49"/>
      <c r="J27" s="20" t="s">
        <v>149</v>
      </c>
    </row>
    <row r="28" spans="1:25" x14ac:dyDescent="0.2">
      <c r="J28" s="111" t="s">
        <v>0</v>
      </c>
      <c r="K28" s="112" t="s">
        <v>111</v>
      </c>
    </row>
    <row r="29" spans="1:25" x14ac:dyDescent="0.2">
      <c r="J29" s="20" t="s">
        <v>112</v>
      </c>
      <c r="K29" s="56">
        <f>H17-G17</f>
        <v>-3</v>
      </c>
    </row>
    <row r="30" spans="1:25" x14ac:dyDescent="0.2">
      <c r="J30" s="20" t="s">
        <v>157</v>
      </c>
      <c r="K30" s="56">
        <f t="shared" ref="K30:K36" si="6">H18-G18</f>
        <v>10.600000000000001</v>
      </c>
    </row>
    <row r="31" spans="1:25" x14ac:dyDescent="0.2">
      <c r="J31" s="20" t="s">
        <v>158</v>
      </c>
      <c r="K31" s="56">
        <f t="shared" si="6"/>
        <v>-5.2999999999999989</v>
      </c>
    </row>
    <row r="32" spans="1:25" x14ac:dyDescent="0.2">
      <c r="J32" s="20" t="s">
        <v>33</v>
      </c>
      <c r="K32" s="56">
        <f t="shared" si="6"/>
        <v>-9</v>
      </c>
    </row>
    <row r="33" spans="1:11" x14ac:dyDescent="0.2">
      <c r="J33" s="20" t="s">
        <v>36</v>
      </c>
      <c r="K33" s="56">
        <f t="shared" si="6"/>
        <v>-6.0000000000000009</v>
      </c>
    </row>
    <row r="34" spans="1:11" x14ac:dyDescent="0.2">
      <c r="J34" s="20" t="s">
        <v>159</v>
      </c>
      <c r="K34" s="56">
        <f t="shared" si="6"/>
        <v>-1.2999999999999998</v>
      </c>
    </row>
    <row r="35" spans="1:11" x14ac:dyDescent="0.2">
      <c r="J35" s="20" t="s">
        <v>113</v>
      </c>
      <c r="K35" s="56">
        <f>H23</f>
        <v>16.399999999999999</v>
      </c>
    </row>
    <row r="36" spans="1:11" x14ac:dyDescent="0.2">
      <c r="J36" s="20" t="s">
        <v>114</v>
      </c>
      <c r="K36" s="56">
        <f t="shared" si="6"/>
        <v>-2.3999999999999773</v>
      </c>
    </row>
    <row r="48" spans="1:11" ht="18" customHeight="1" x14ac:dyDescent="0.2">
      <c r="A48" s="89"/>
      <c r="B48" s="89"/>
      <c r="C48" s="89"/>
      <c r="D48" s="89"/>
      <c r="E48" s="89"/>
      <c r="F48" s="89"/>
      <c r="G48" s="89"/>
      <c r="H48" s="89"/>
    </row>
    <row r="49" spans="1:8" ht="18" customHeight="1" x14ac:dyDescent="0.2">
      <c r="A49" s="89"/>
      <c r="B49" s="89"/>
      <c r="C49" s="89" t="s">
        <v>180</v>
      </c>
      <c r="D49" s="89"/>
      <c r="E49" s="89"/>
      <c r="F49" s="89"/>
      <c r="G49" s="89"/>
      <c r="H49" s="89"/>
    </row>
    <row r="50" spans="1:8" ht="18" customHeight="1" x14ac:dyDescent="0.2">
      <c r="A50" s="89"/>
      <c r="B50" s="89"/>
      <c r="C50" s="90" t="s">
        <v>181</v>
      </c>
      <c r="D50" s="89"/>
      <c r="E50" s="89"/>
      <c r="F50" s="89"/>
      <c r="G50" s="89"/>
      <c r="H50" s="89"/>
    </row>
  </sheetData>
  <pageMargins left="0.39370078740157483" right="0.39370078740157483" top="0.39370078740157483" bottom="0.39370078740157483" header="0.31496062992125984" footer="0.31496062992125984"/>
  <pageSetup paperSize="9" orientation="portrait" r:id="rId1"/>
  <headerFooter differentOddEven="1" differentFirst="1">
    <oddFooter>&amp;L&amp;"-,Standard"&amp;6Europawahlen in Mecklenburg-Vorpommern&amp;R&amp;"-,Standard"&amp;6&amp;P</oddFooter>
    <evenFooter>&amp;L&amp;"-,Standard"&amp;6&amp;P&amp;R&amp;"-,Standard"&amp;6Europawahlen in Mecklenburg-Vorpommern</evenFooter>
  </headerFooter>
  <drawing r:id="rId2"/>
  <legacyDrawing r:id="rId3"/>
  <tableParts count="3">
    <tablePart r:id="rId4"/>
    <tablePart r:id="rId5"/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zoomScale="140" zoomScaleNormal="140" workbookViewId="0"/>
  </sheetViews>
  <sheetFormatPr baseColWidth="10" defaultRowHeight="12.75" x14ac:dyDescent="0.2"/>
  <cols>
    <col min="1" max="1" width="9.42578125" style="1" customWidth="1"/>
    <col min="2" max="2" width="67.140625" style="1" customWidth="1"/>
    <col min="3" max="3" width="18.7109375" style="1" customWidth="1"/>
    <col min="4" max="4" width="4.7109375" style="1" customWidth="1"/>
    <col min="5" max="14" width="12.7109375" style="1" customWidth="1"/>
    <col min="15" max="16384" width="11.42578125" style="1"/>
  </cols>
  <sheetData>
    <row r="1" spans="1:8" s="9" customFormat="1" ht="19.5" x14ac:dyDescent="0.3">
      <c r="A1" s="24" t="s">
        <v>152</v>
      </c>
      <c r="B1" s="8"/>
      <c r="C1" s="8"/>
      <c r="D1" s="8"/>
      <c r="E1" s="8"/>
      <c r="F1" s="8"/>
      <c r="G1" s="8"/>
      <c r="H1" s="8"/>
    </row>
    <row r="2" spans="1:8" s="27" customFormat="1" ht="30" customHeight="1" x14ac:dyDescent="0.2">
      <c r="A2" s="5" t="s">
        <v>109</v>
      </c>
      <c r="B2" s="5"/>
      <c r="C2" s="5"/>
      <c r="D2" s="5"/>
      <c r="E2" s="6"/>
      <c r="F2" s="5"/>
      <c r="G2" s="5"/>
      <c r="H2" s="5"/>
    </row>
    <row r="3" spans="1:8" x14ac:dyDescent="0.2">
      <c r="A3" s="107" t="s">
        <v>28</v>
      </c>
      <c r="B3" s="109" t="s">
        <v>29</v>
      </c>
      <c r="C3" s="113" t="s">
        <v>30</v>
      </c>
    </row>
    <row r="4" spans="1:8" ht="20.100000000000001" customHeight="1" x14ac:dyDescent="0.2">
      <c r="A4" s="58">
        <v>1</v>
      </c>
      <c r="B4" s="62" t="s">
        <v>31</v>
      </c>
      <c r="C4" s="25" t="s">
        <v>53</v>
      </c>
    </row>
    <row r="5" spans="1:8" ht="12" customHeight="1" x14ac:dyDescent="0.2">
      <c r="A5" s="59">
        <v>2</v>
      </c>
      <c r="B5" s="62" t="s">
        <v>34</v>
      </c>
      <c r="C5" s="25" t="s">
        <v>54</v>
      </c>
    </row>
    <row r="6" spans="1:8" ht="12" customHeight="1" x14ac:dyDescent="0.2">
      <c r="A6" s="59">
        <v>3</v>
      </c>
      <c r="B6" s="62" t="s">
        <v>32</v>
      </c>
      <c r="C6" s="25" t="s">
        <v>55</v>
      </c>
    </row>
    <row r="7" spans="1:8" ht="12" customHeight="1" x14ac:dyDescent="0.2">
      <c r="A7" s="59">
        <v>4</v>
      </c>
      <c r="B7" s="62" t="s">
        <v>33</v>
      </c>
      <c r="C7" s="25" t="s">
        <v>56</v>
      </c>
    </row>
    <row r="8" spans="1:8" ht="12" customHeight="1" x14ac:dyDescent="0.2">
      <c r="A8" s="59">
        <v>5</v>
      </c>
      <c r="B8" s="62" t="s">
        <v>35</v>
      </c>
      <c r="C8" s="25" t="s">
        <v>57</v>
      </c>
    </row>
    <row r="9" spans="1:8" ht="12" customHeight="1" x14ac:dyDescent="0.2">
      <c r="A9" s="59">
        <v>6</v>
      </c>
      <c r="B9" s="62" t="s">
        <v>37</v>
      </c>
      <c r="C9" s="25" t="s">
        <v>58</v>
      </c>
    </row>
    <row r="10" spans="1:8" ht="12" customHeight="1" x14ac:dyDescent="0.2">
      <c r="A10" s="59">
        <v>7</v>
      </c>
      <c r="B10" s="62" t="s">
        <v>43</v>
      </c>
      <c r="C10" s="25" t="s">
        <v>132</v>
      </c>
    </row>
    <row r="11" spans="1:8" ht="12" customHeight="1" x14ac:dyDescent="0.2">
      <c r="A11" s="59">
        <v>8</v>
      </c>
      <c r="B11" s="62" t="s">
        <v>38</v>
      </c>
      <c r="C11" s="25" t="s">
        <v>59</v>
      </c>
    </row>
    <row r="12" spans="1:8" ht="12" customHeight="1" x14ac:dyDescent="0.2">
      <c r="A12" s="59">
        <v>9</v>
      </c>
      <c r="B12" s="62" t="s">
        <v>40</v>
      </c>
      <c r="C12" s="25" t="s">
        <v>60</v>
      </c>
    </row>
    <row r="13" spans="1:8" ht="12" customHeight="1" x14ac:dyDescent="0.2">
      <c r="A13" s="59">
        <v>10</v>
      </c>
      <c r="B13" s="62" t="s">
        <v>42</v>
      </c>
      <c r="C13" s="25" t="s">
        <v>61</v>
      </c>
    </row>
    <row r="14" spans="1:8" ht="12" customHeight="1" x14ac:dyDescent="0.2">
      <c r="A14" s="59">
        <v>11</v>
      </c>
      <c r="B14" s="62" t="s">
        <v>84</v>
      </c>
      <c r="C14" s="25" t="s">
        <v>62</v>
      </c>
    </row>
    <row r="15" spans="1:8" ht="12" customHeight="1" x14ac:dyDescent="0.2">
      <c r="A15" s="59">
        <v>12</v>
      </c>
      <c r="B15" s="62" t="s">
        <v>39</v>
      </c>
      <c r="C15" s="25" t="s">
        <v>63</v>
      </c>
    </row>
    <row r="16" spans="1:8" ht="12" customHeight="1" x14ac:dyDescent="0.2">
      <c r="A16" s="59">
        <v>13</v>
      </c>
      <c r="B16" s="62" t="s">
        <v>85</v>
      </c>
      <c r="C16" s="25"/>
    </row>
    <row r="17" spans="1:3" ht="12" customHeight="1" x14ac:dyDescent="0.2">
      <c r="A17" s="59">
        <v>14</v>
      </c>
      <c r="B17" s="62" t="s">
        <v>86</v>
      </c>
      <c r="C17" s="25" t="s">
        <v>64</v>
      </c>
    </row>
    <row r="18" spans="1:3" ht="12" customHeight="1" x14ac:dyDescent="0.2">
      <c r="A18" s="59">
        <v>15</v>
      </c>
      <c r="B18" s="62" t="s">
        <v>52</v>
      </c>
      <c r="C18" s="25" t="s">
        <v>65</v>
      </c>
    </row>
    <row r="19" spans="1:3" ht="12" customHeight="1" x14ac:dyDescent="0.2">
      <c r="A19" s="59">
        <v>16</v>
      </c>
      <c r="B19" s="62" t="s">
        <v>87</v>
      </c>
      <c r="C19" s="25" t="s">
        <v>45</v>
      </c>
    </row>
    <row r="20" spans="1:3" ht="12" customHeight="1" x14ac:dyDescent="0.2">
      <c r="A20" s="59">
        <v>17</v>
      </c>
      <c r="B20" s="62" t="s">
        <v>88</v>
      </c>
      <c r="C20" s="25" t="s">
        <v>66</v>
      </c>
    </row>
    <row r="21" spans="1:3" ht="12" customHeight="1" x14ac:dyDescent="0.2">
      <c r="A21" s="59">
        <v>18</v>
      </c>
      <c r="B21" s="62" t="s">
        <v>48</v>
      </c>
      <c r="C21" s="25" t="s">
        <v>67</v>
      </c>
    </row>
    <row r="22" spans="1:3" ht="12" customHeight="1" x14ac:dyDescent="0.2">
      <c r="A22" s="59">
        <v>19</v>
      </c>
      <c r="B22" s="62" t="s">
        <v>44</v>
      </c>
      <c r="C22" s="25" t="s">
        <v>68</v>
      </c>
    </row>
    <row r="23" spans="1:3" ht="12" customHeight="1" x14ac:dyDescent="0.2">
      <c r="A23" s="59">
        <v>20</v>
      </c>
      <c r="B23" s="62" t="s">
        <v>89</v>
      </c>
      <c r="C23" s="25" t="s">
        <v>69</v>
      </c>
    </row>
    <row r="24" spans="1:3" ht="12" customHeight="1" x14ac:dyDescent="0.2">
      <c r="A24" s="59">
        <v>21</v>
      </c>
      <c r="B24" s="62" t="s">
        <v>51</v>
      </c>
      <c r="C24" s="25" t="s">
        <v>70</v>
      </c>
    </row>
    <row r="25" spans="1:3" ht="12" customHeight="1" x14ac:dyDescent="0.2">
      <c r="A25" s="59">
        <v>22</v>
      </c>
      <c r="B25" s="62" t="s">
        <v>46</v>
      </c>
      <c r="C25" s="25" t="s">
        <v>71</v>
      </c>
    </row>
    <row r="26" spans="1:3" ht="12" customHeight="1" x14ac:dyDescent="0.2">
      <c r="A26" s="59">
        <v>23</v>
      </c>
      <c r="B26" s="62" t="s">
        <v>50</v>
      </c>
      <c r="C26" s="25" t="s">
        <v>72</v>
      </c>
    </row>
    <row r="27" spans="1:3" ht="12" customHeight="1" x14ac:dyDescent="0.2">
      <c r="A27" s="59">
        <v>24</v>
      </c>
      <c r="B27" s="62" t="s">
        <v>47</v>
      </c>
      <c r="C27" s="25" t="s">
        <v>73</v>
      </c>
    </row>
    <row r="28" spans="1:3" ht="12" customHeight="1" x14ac:dyDescent="0.2">
      <c r="A28" s="59">
        <v>25</v>
      </c>
      <c r="B28" s="62" t="s">
        <v>90</v>
      </c>
      <c r="C28" s="25" t="s">
        <v>74</v>
      </c>
    </row>
    <row r="29" spans="1:3" ht="12" customHeight="1" x14ac:dyDescent="0.2">
      <c r="A29" s="59">
        <v>26</v>
      </c>
      <c r="B29" s="62" t="s">
        <v>91</v>
      </c>
      <c r="C29" s="25" t="s">
        <v>75</v>
      </c>
    </row>
    <row r="30" spans="1:3" ht="12" customHeight="1" x14ac:dyDescent="0.2">
      <c r="A30" s="59">
        <v>27</v>
      </c>
      <c r="B30" s="62" t="s">
        <v>92</v>
      </c>
      <c r="C30" s="25" t="s">
        <v>76</v>
      </c>
    </row>
    <row r="31" spans="1:3" ht="12" customHeight="1" x14ac:dyDescent="0.2">
      <c r="A31" s="59">
        <v>28</v>
      </c>
      <c r="B31" s="62" t="s">
        <v>93</v>
      </c>
      <c r="C31" s="25" t="s">
        <v>77</v>
      </c>
    </row>
    <row r="32" spans="1:3" ht="12" customHeight="1" x14ac:dyDescent="0.2">
      <c r="A32" s="59">
        <v>29</v>
      </c>
      <c r="B32" s="62" t="s">
        <v>94</v>
      </c>
      <c r="C32" s="25" t="s">
        <v>78</v>
      </c>
    </row>
    <row r="33" spans="1:9" ht="12" customHeight="1" x14ac:dyDescent="0.2">
      <c r="A33" s="59">
        <v>30</v>
      </c>
      <c r="B33" s="62" t="s">
        <v>95</v>
      </c>
      <c r="C33" s="25" t="s">
        <v>79</v>
      </c>
    </row>
    <row r="34" spans="1:9" ht="12" customHeight="1" x14ac:dyDescent="0.2">
      <c r="A34" s="59">
        <v>31</v>
      </c>
      <c r="B34" s="62" t="s">
        <v>96</v>
      </c>
      <c r="C34" s="25" t="s">
        <v>80</v>
      </c>
    </row>
    <row r="35" spans="1:9" ht="12" customHeight="1" x14ac:dyDescent="0.2">
      <c r="A35" s="59">
        <v>32</v>
      </c>
      <c r="B35" s="62" t="s">
        <v>97</v>
      </c>
      <c r="C35" s="25" t="s">
        <v>81</v>
      </c>
    </row>
    <row r="36" spans="1:9" ht="12" customHeight="1" x14ac:dyDescent="0.2">
      <c r="A36" s="59">
        <v>33</v>
      </c>
      <c r="B36" s="62" t="s">
        <v>98</v>
      </c>
      <c r="C36" s="25" t="s">
        <v>82</v>
      </c>
    </row>
    <row r="37" spans="1:9" ht="12" customHeight="1" x14ac:dyDescent="0.2">
      <c r="A37" s="59">
        <v>34</v>
      </c>
      <c r="B37" s="62" t="s">
        <v>99</v>
      </c>
      <c r="C37" s="25" t="s">
        <v>83</v>
      </c>
    </row>
    <row r="38" spans="1:9" ht="30" customHeight="1" x14ac:dyDescent="0.2"/>
    <row r="39" spans="1:9" s="27" customFormat="1" ht="30" customHeight="1" x14ac:dyDescent="0.2">
      <c r="A39" s="5" t="s">
        <v>139</v>
      </c>
      <c r="B39" s="5"/>
      <c r="C39" s="5"/>
      <c r="D39" s="5"/>
      <c r="E39" s="6"/>
      <c r="F39" s="5"/>
      <c r="G39" s="5"/>
      <c r="H39" s="5"/>
    </row>
    <row r="40" spans="1:9" x14ac:dyDescent="0.2">
      <c r="A40" s="107" t="s">
        <v>100</v>
      </c>
      <c r="B40" s="109" t="s">
        <v>101</v>
      </c>
      <c r="C40" s="113" t="s">
        <v>0</v>
      </c>
    </row>
    <row r="41" spans="1:9" ht="20.100000000000001" customHeight="1" x14ac:dyDescent="0.2">
      <c r="A41" s="60">
        <v>3</v>
      </c>
      <c r="B41" s="63" t="s">
        <v>102</v>
      </c>
      <c r="C41" s="28" t="s">
        <v>41</v>
      </c>
    </row>
    <row r="42" spans="1:9" ht="12" customHeight="1" x14ac:dyDescent="0.2">
      <c r="A42" s="61">
        <v>8</v>
      </c>
      <c r="B42" s="63" t="s">
        <v>128</v>
      </c>
      <c r="C42" s="28" t="s">
        <v>49</v>
      </c>
    </row>
    <row r="43" spans="1:9" ht="12" customHeight="1" x14ac:dyDescent="0.2">
      <c r="A43" s="61">
        <v>5</v>
      </c>
      <c r="B43" s="63" t="s">
        <v>129</v>
      </c>
      <c r="C43" s="29" t="s">
        <v>113</v>
      </c>
    </row>
    <row r="44" spans="1:9" ht="12" customHeight="1" x14ac:dyDescent="0.2">
      <c r="A44" s="61">
        <v>2</v>
      </c>
      <c r="B44" s="63" t="s">
        <v>130</v>
      </c>
      <c r="C44" s="29" t="s">
        <v>133</v>
      </c>
    </row>
    <row r="45" spans="1:9" ht="12" customHeight="1" x14ac:dyDescent="0.2">
      <c r="A45" s="61">
        <v>5</v>
      </c>
      <c r="B45" s="63" t="s">
        <v>131</v>
      </c>
      <c r="C45" s="29" t="s">
        <v>133</v>
      </c>
    </row>
    <row r="46" spans="1:9" ht="30" customHeight="1" x14ac:dyDescent="0.2">
      <c r="A46" s="30"/>
      <c r="B46" s="31"/>
      <c r="C46" s="31"/>
    </row>
    <row r="47" spans="1:9" s="27" customFormat="1" ht="30" customHeight="1" x14ac:dyDescent="0.2">
      <c r="A47" s="5" t="s">
        <v>108</v>
      </c>
      <c r="B47" s="5"/>
      <c r="C47" s="5"/>
      <c r="D47" s="5"/>
      <c r="E47" s="57"/>
      <c r="F47" s="57"/>
      <c r="G47" s="57"/>
      <c r="H47" s="57"/>
      <c r="I47" s="32"/>
    </row>
    <row r="48" spans="1:9" x14ac:dyDescent="0.2">
      <c r="A48" s="107" t="s">
        <v>100</v>
      </c>
      <c r="B48" s="109" t="s">
        <v>101</v>
      </c>
      <c r="C48" s="113" t="s">
        <v>0</v>
      </c>
      <c r="E48" s="20"/>
      <c r="F48" s="20"/>
      <c r="G48" s="20"/>
      <c r="H48" s="20"/>
      <c r="I48" s="20"/>
    </row>
    <row r="49" spans="1:9" ht="20.100000000000001" customHeight="1" x14ac:dyDescent="0.2">
      <c r="A49" s="58">
        <v>1</v>
      </c>
      <c r="B49" s="63" t="s">
        <v>115</v>
      </c>
      <c r="C49" s="37" t="s">
        <v>112</v>
      </c>
      <c r="E49" s="20"/>
      <c r="F49" s="20"/>
      <c r="G49" s="20"/>
      <c r="H49" s="20"/>
      <c r="I49" s="20"/>
    </row>
    <row r="50" spans="1:9" ht="12" customHeight="1" x14ac:dyDescent="0.2">
      <c r="A50" s="59">
        <v>2</v>
      </c>
      <c r="B50" s="63" t="s">
        <v>116</v>
      </c>
      <c r="C50" s="37" t="s">
        <v>112</v>
      </c>
      <c r="E50" s="20"/>
      <c r="F50" s="20"/>
      <c r="G50" s="20"/>
      <c r="H50" s="20"/>
      <c r="I50" s="20"/>
    </row>
    <row r="51" spans="1:9" ht="12" customHeight="1" x14ac:dyDescent="0.2">
      <c r="A51" s="59">
        <v>3</v>
      </c>
      <c r="B51" s="63" t="s">
        <v>117</v>
      </c>
      <c r="C51" s="64" t="s">
        <v>112</v>
      </c>
      <c r="E51" s="20"/>
      <c r="F51" s="20"/>
      <c r="G51" s="20"/>
      <c r="H51" s="20"/>
      <c r="I51" s="20"/>
    </row>
    <row r="52" spans="1:9" ht="12" customHeight="1" x14ac:dyDescent="0.2">
      <c r="A52" s="59">
        <v>4</v>
      </c>
      <c r="B52" s="63" t="s">
        <v>118</v>
      </c>
      <c r="C52" s="64" t="s">
        <v>112</v>
      </c>
      <c r="E52" s="20"/>
      <c r="F52" s="20"/>
      <c r="G52" s="20"/>
      <c r="H52" s="20"/>
      <c r="I52" s="20"/>
    </row>
    <row r="53" spans="1:9" ht="12" customHeight="1" x14ac:dyDescent="0.2">
      <c r="A53" s="59">
        <v>5</v>
      </c>
      <c r="B53" s="63" t="s">
        <v>119</v>
      </c>
      <c r="C53" s="64" t="s">
        <v>112</v>
      </c>
      <c r="E53" s="20"/>
      <c r="F53" s="20"/>
      <c r="G53" s="20"/>
      <c r="H53" s="20"/>
      <c r="I53" s="20"/>
    </row>
    <row r="54" spans="1:9" ht="12" customHeight="1" x14ac:dyDescent="0.2">
      <c r="A54" s="59">
        <v>6</v>
      </c>
      <c r="B54" s="63" t="s">
        <v>120</v>
      </c>
      <c r="C54" s="64" t="s">
        <v>112</v>
      </c>
      <c r="E54" s="20"/>
      <c r="F54" s="20"/>
      <c r="G54" s="20"/>
      <c r="H54" s="20"/>
      <c r="I54" s="20"/>
    </row>
    <row r="55" spans="1:9" ht="12" customHeight="1" x14ac:dyDescent="0.2">
      <c r="A55" s="59">
        <v>7</v>
      </c>
      <c r="B55" s="63" t="s">
        <v>121</v>
      </c>
      <c r="C55" s="64" t="s">
        <v>112</v>
      </c>
      <c r="E55" s="20"/>
      <c r="F55" s="20"/>
      <c r="G55" s="20"/>
      <c r="H55" s="20"/>
      <c r="I55" s="20"/>
    </row>
    <row r="56" spans="1:9" ht="12" customHeight="1" x14ac:dyDescent="0.2"/>
    <row r="57" spans="1:9" ht="12" customHeight="1" x14ac:dyDescent="0.2"/>
    <row r="58" spans="1:9" ht="12" customHeight="1" x14ac:dyDescent="0.2"/>
    <row r="59" spans="1:9" ht="12" customHeight="1" x14ac:dyDescent="0.2"/>
    <row r="60" spans="1:9" ht="12" customHeight="1" x14ac:dyDescent="0.2"/>
    <row r="61" spans="1:9" ht="12" customHeight="1" x14ac:dyDescent="0.2"/>
    <row r="62" spans="1:9" ht="12" customHeight="1" x14ac:dyDescent="0.2"/>
    <row r="63" spans="1:9" ht="12" customHeight="1" x14ac:dyDescent="0.2"/>
    <row r="64" spans="1:9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</sheetData>
  <pageMargins left="0.39370078740157483" right="0.39370078740157483" top="0.39370078740157483" bottom="0.39370078740157483" header="0.31496062992125984" footer="0.31496062992125984"/>
  <pageSetup paperSize="9" orientation="portrait" r:id="rId1"/>
  <headerFooter differentOddEven="1" differentFirst="1">
    <oddFooter>&amp;L&amp;"-,Standard"&amp;6Europawahlen in Mecklenburg-Vorpommern&amp;R&amp;"-,Standard"&amp;6&amp;P</oddFooter>
    <evenFooter>&amp;L&amp;"-,Standard"&amp;6&amp;P&amp;R&amp;"-,Standard"&amp;6Europawahlen in Mecklenburg-Vorpommern</evenFooter>
  </headerFooter>
  <tableParts count="3">
    <tablePart r:id="rId2"/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"/>
  <sheetViews>
    <sheetView zoomScale="140" zoomScaleNormal="140" workbookViewId="0"/>
  </sheetViews>
  <sheetFormatPr baseColWidth="10" defaultRowHeight="12.75" x14ac:dyDescent="0.2"/>
  <cols>
    <col min="1" max="1" width="23.7109375" style="1" customWidth="1"/>
    <col min="2" max="2" width="15.7109375" style="1" customWidth="1"/>
    <col min="3" max="3" width="13.7109375" style="1" customWidth="1"/>
    <col min="4" max="4" width="15.7109375" style="1" customWidth="1"/>
    <col min="5" max="5" width="13.7109375" style="1" customWidth="1"/>
    <col min="6" max="6" width="14.7109375" style="1" customWidth="1"/>
    <col min="7" max="7" width="2.7109375" style="1" customWidth="1"/>
    <col min="8" max="8" width="18.7109375" style="20" customWidth="1"/>
    <col min="9" max="9" width="11.85546875" style="20" customWidth="1"/>
    <col min="10" max="10" width="12.140625" style="20" customWidth="1"/>
    <col min="11" max="13" width="11.42578125" style="20"/>
    <col min="14" max="16384" width="11.42578125" style="1"/>
  </cols>
  <sheetData>
    <row r="1" spans="1:13" s="9" customFormat="1" ht="19.5" x14ac:dyDescent="0.3">
      <c r="A1" s="24" t="s">
        <v>110</v>
      </c>
      <c r="B1" s="8"/>
      <c r="C1" s="8"/>
      <c r="D1" s="8"/>
      <c r="E1" s="8"/>
      <c r="F1" s="8"/>
      <c r="G1" s="8"/>
      <c r="H1" s="20"/>
      <c r="I1" s="20"/>
      <c r="J1" s="20"/>
      <c r="K1" s="20"/>
      <c r="L1" s="20"/>
      <c r="M1" s="20"/>
    </row>
    <row r="2" spans="1:13" ht="30" customHeight="1" x14ac:dyDescent="0.2">
      <c r="A2" s="5" t="s">
        <v>153</v>
      </c>
      <c r="B2" s="5"/>
      <c r="C2" s="5"/>
      <c r="D2" s="5"/>
      <c r="E2" s="5"/>
      <c r="F2" s="5"/>
      <c r="G2" s="5"/>
    </row>
    <row r="3" spans="1:13" s="32" customFormat="1" ht="48" customHeight="1" x14ac:dyDescent="0.2">
      <c r="A3" s="107" t="s">
        <v>17</v>
      </c>
      <c r="B3" s="109" t="s">
        <v>154</v>
      </c>
      <c r="C3" s="109" t="s">
        <v>140</v>
      </c>
      <c r="D3" s="109" t="s">
        <v>141</v>
      </c>
      <c r="E3" s="109" t="s">
        <v>142</v>
      </c>
      <c r="F3" s="113" t="s">
        <v>143</v>
      </c>
    </row>
    <row r="4" spans="1:13" s="20" customFormat="1" ht="24" customHeight="1" x14ac:dyDescent="0.2">
      <c r="A4" s="33" t="s">
        <v>18</v>
      </c>
      <c r="B4" s="71">
        <v>65.7</v>
      </c>
      <c r="C4" s="72">
        <v>1322319</v>
      </c>
      <c r="D4" s="73">
        <v>58.4</v>
      </c>
      <c r="E4" s="72">
        <v>1316161</v>
      </c>
      <c r="F4" s="74">
        <f>B4-D4</f>
        <v>7.3000000000000043</v>
      </c>
    </row>
    <row r="5" spans="1:13" s="20" customFormat="1" ht="12" customHeight="1" x14ac:dyDescent="0.2">
      <c r="A5" s="19" t="s">
        <v>19</v>
      </c>
      <c r="B5" s="34">
        <v>62.8</v>
      </c>
      <c r="C5" s="70">
        <v>168223</v>
      </c>
      <c r="D5" s="34">
        <v>60.1</v>
      </c>
      <c r="E5" s="78">
        <v>168169</v>
      </c>
      <c r="F5" s="35">
        <f>B5-D5</f>
        <v>2.6999999999999957</v>
      </c>
    </row>
    <row r="6" spans="1:13" s="20" customFormat="1" ht="12" customHeight="1" x14ac:dyDescent="0.2">
      <c r="A6" s="19" t="s">
        <v>20</v>
      </c>
      <c r="B6" s="34">
        <v>65.2</v>
      </c>
      <c r="C6" s="70">
        <v>77675</v>
      </c>
      <c r="D6" s="34">
        <v>59</v>
      </c>
      <c r="E6" s="78">
        <v>75984</v>
      </c>
      <c r="F6" s="35">
        <f t="shared" ref="F6:F12" si="0">B6-D6</f>
        <v>6.2000000000000028</v>
      </c>
    </row>
    <row r="7" spans="1:13" s="20" customFormat="1" ht="12" customHeight="1" x14ac:dyDescent="0.2">
      <c r="A7" s="19" t="s">
        <v>21</v>
      </c>
      <c r="B7" s="34">
        <v>65.3</v>
      </c>
      <c r="C7" s="70">
        <v>213478</v>
      </c>
      <c r="D7" s="34">
        <v>55.1</v>
      </c>
      <c r="E7" s="78">
        <v>215869</v>
      </c>
      <c r="F7" s="35">
        <f t="shared" si="0"/>
        <v>10.199999999999996</v>
      </c>
    </row>
    <row r="8" spans="1:13" s="20" customFormat="1" ht="12" customHeight="1" x14ac:dyDescent="0.2">
      <c r="A8" s="19" t="s">
        <v>22</v>
      </c>
      <c r="B8" s="34">
        <v>68.599999999999994</v>
      </c>
      <c r="C8" s="70">
        <v>179788</v>
      </c>
      <c r="D8" s="34">
        <v>61.2</v>
      </c>
      <c r="E8" s="78">
        <v>175793</v>
      </c>
      <c r="F8" s="35">
        <f t="shared" si="0"/>
        <v>7.3999999999999915</v>
      </c>
    </row>
    <row r="9" spans="1:13" s="20" customFormat="1" ht="12" customHeight="1" x14ac:dyDescent="0.2">
      <c r="A9" s="19" t="s">
        <v>23</v>
      </c>
      <c r="B9" s="34">
        <v>63.2</v>
      </c>
      <c r="C9" s="70">
        <v>187406</v>
      </c>
      <c r="D9" s="34">
        <v>55.5</v>
      </c>
      <c r="E9" s="78">
        <v>185938</v>
      </c>
      <c r="F9" s="35">
        <f t="shared" si="0"/>
        <v>7.7000000000000028</v>
      </c>
    </row>
    <row r="10" spans="1:13" s="20" customFormat="1" ht="12" customHeight="1" x14ac:dyDescent="0.2">
      <c r="A10" s="19" t="s">
        <v>24</v>
      </c>
      <c r="B10" s="34">
        <v>66.599999999999994</v>
      </c>
      <c r="C10" s="70">
        <v>130596</v>
      </c>
      <c r="D10" s="34">
        <v>60.3</v>
      </c>
      <c r="E10" s="78">
        <v>127880</v>
      </c>
      <c r="F10" s="35">
        <f t="shared" si="0"/>
        <v>6.2999999999999972</v>
      </c>
    </row>
    <row r="11" spans="1:13" s="20" customFormat="1" ht="12" customHeight="1" x14ac:dyDescent="0.2">
      <c r="A11" s="19" t="s">
        <v>25</v>
      </c>
      <c r="B11" s="34">
        <v>65.7</v>
      </c>
      <c r="C11" s="70">
        <v>193122</v>
      </c>
      <c r="D11" s="34">
        <v>57.7</v>
      </c>
      <c r="E11" s="78">
        <v>193787</v>
      </c>
      <c r="F11" s="35">
        <f t="shared" si="0"/>
        <v>8</v>
      </c>
    </row>
    <row r="12" spans="1:13" s="20" customFormat="1" ht="12" customHeight="1" x14ac:dyDescent="0.2">
      <c r="A12" s="19" t="s">
        <v>26</v>
      </c>
      <c r="B12" s="34">
        <v>68</v>
      </c>
      <c r="C12" s="70">
        <v>172031</v>
      </c>
      <c r="D12" s="34">
        <v>60.5</v>
      </c>
      <c r="E12" s="78">
        <v>172741</v>
      </c>
      <c r="F12" s="35">
        <f t="shared" si="0"/>
        <v>7.5</v>
      </c>
    </row>
    <row r="13" spans="1:13" x14ac:dyDescent="0.2">
      <c r="C13" s="88"/>
      <c r="E13" s="7"/>
    </row>
    <row r="14" spans="1:13" ht="12" customHeight="1" x14ac:dyDescent="0.2">
      <c r="A14" s="49"/>
      <c r="E14" s="7"/>
      <c r="H14" s="20" t="s">
        <v>150</v>
      </c>
    </row>
    <row r="15" spans="1:13" ht="24" customHeight="1" x14ac:dyDescent="0.2">
      <c r="E15" s="7"/>
      <c r="H15" s="32" t="s">
        <v>134</v>
      </c>
      <c r="I15" s="68" t="s">
        <v>136</v>
      </c>
      <c r="J15" s="25"/>
    </row>
    <row r="16" spans="1:13" x14ac:dyDescent="0.2">
      <c r="H16" s="65">
        <v>1994</v>
      </c>
      <c r="I16" s="69">
        <v>65.8</v>
      </c>
      <c r="J16" s="66"/>
    </row>
    <row r="17" spans="1:18" x14ac:dyDescent="0.2">
      <c r="H17" s="65">
        <v>1999</v>
      </c>
      <c r="I17" s="69">
        <v>50.8</v>
      </c>
    </row>
    <row r="18" spans="1:18" x14ac:dyDescent="0.2">
      <c r="H18" s="65">
        <v>2004</v>
      </c>
      <c r="I18" s="69">
        <v>45.1</v>
      </c>
    </row>
    <row r="19" spans="1:18" x14ac:dyDescent="0.2">
      <c r="H19" s="65">
        <v>2009</v>
      </c>
      <c r="I19" s="69">
        <v>46.6</v>
      </c>
    </row>
    <row r="20" spans="1:18" x14ac:dyDescent="0.2">
      <c r="H20" s="65">
        <v>2014</v>
      </c>
      <c r="I20" s="69">
        <v>46.8</v>
      </c>
    </row>
    <row r="21" spans="1:18" x14ac:dyDescent="0.2">
      <c r="H21" s="65">
        <v>2019</v>
      </c>
      <c r="I21" s="69">
        <v>58.4</v>
      </c>
    </row>
    <row r="22" spans="1:18" x14ac:dyDescent="0.2">
      <c r="H22" s="65" t="s">
        <v>137</v>
      </c>
      <c r="I22" s="91">
        <f>B4</f>
        <v>65.7</v>
      </c>
    </row>
    <row r="23" spans="1:18" x14ac:dyDescent="0.2">
      <c r="H23" s="67" t="s">
        <v>135</v>
      </c>
      <c r="I23" s="92">
        <f>SUM(I16:I22)/7</f>
        <v>54.171428571428564</v>
      </c>
    </row>
    <row r="32" spans="1:18" ht="30" customHeight="1" x14ac:dyDescent="0.2">
      <c r="A32" s="36" t="s">
        <v>148</v>
      </c>
      <c r="H32" s="1"/>
      <c r="I32" s="1"/>
      <c r="N32" s="20"/>
      <c r="O32" s="20"/>
      <c r="P32" s="20"/>
      <c r="Q32" s="20"/>
      <c r="R32" s="20"/>
    </row>
    <row r="33" spans="1:18" s="10" customFormat="1" x14ac:dyDescent="0.2">
      <c r="A33" s="49"/>
      <c r="H33" s="20" t="s">
        <v>147</v>
      </c>
      <c r="I33" s="20"/>
      <c r="J33" s="20"/>
      <c r="K33" s="20"/>
      <c r="L33" s="20"/>
      <c r="M33" s="20"/>
      <c r="N33" s="20"/>
      <c r="O33" s="20"/>
      <c r="P33" s="76"/>
      <c r="Q33" s="76"/>
      <c r="R33" s="76"/>
    </row>
    <row r="34" spans="1:18" s="10" customFormat="1" x14ac:dyDescent="0.2">
      <c r="H34" s="20" t="s">
        <v>134</v>
      </c>
      <c r="I34" s="20" t="s">
        <v>138</v>
      </c>
      <c r="J34" s="20" t="s">
        <v>7</v>
      </c>
      <c r="K34" s="20"/>
      <c r="L34" s="20"/>
      <c r="M34" s="20"/>
      <c r="N34" s="20"/>
      <c r="O34" s="20"/>
      <c r="P34" s="76"/>
      <c r="Q34" s="76"/>
      <c r="R34" s="76"/>
    </row>
    <row r="35" spans="1:18" s="10" customFormat="1" x14ac:dyDescent="0.2">
      <c r="H35" s="65">
        <v>1994</v>
      </c>
      <c r="I35" s="77">
        <v>65.8</v>
      </c>
      <c r="J35" s="77">
        <v>60</v>
      </c>
      <c r="K35" s="77"/>
      <c r="L35" s="77"/>
      <c r="M35" s="20"/>
      <c r="N35" s="20"/>
      <c r="O35" s="20"/>
      <c r="P35" s="76"/>
      <c r="Q35" s="76"/>
      <c r="R35" s="76"/>
    </row>
    <row r="36" spans="1:18" s="10" customFormat="1" x14ac:dyDescent="0.2">
      <c r="H36" s="65">
        <v>1999</v>
      </c>
      <c r="I36" s="77">
        <v>50.8</v>
      </c>
      <c r="J36" s="77">
        <v>45.2</v>
      </c>
      <c r="K36" s="77"/>
      <c r="L36" s="77"/>
      <c r="M36" s="20"/>
      <c r="N36" s="20"/>
      <c r="O36" s="20"/>
      <c r="P36" s="76"/>
      <c r="Q36" s="76"/>
      <c r="R36" s="76"/>
    </row>
    <row r="37" spans="1:18" s="10" customFormat="1" x14ac:dyDescent="0.2">
      <c r="H37" s="65">
        <v>2004</v>
      </c>
      <c r="I37" s="77">
        <v>45.1</v>
      </c>
      <c r="J37" s="77">
        <v>43</v>
      </c>
      <c r="K37" s="77"/>
      <c r="L37" s="77"/>
      <c r="M37" s="20"/>
      <c r="N37" s="20"/>
      <c r="O37" s="20"/>
      <c r="P37" s="76"/>
      <c r="Q37" s="76"/>
      <c r="R37" s="76"/>
    </row>
    <row r="38" spans="1:18" s="10" customFormat="1" x14ac:dyDescent="0.2">
      <c r="H38" s="65">
        <v>2009</v>
      </c>
      <c r="I38" s="77">
        <v>46.6</v>
      </c>
      <c r="J38" s="77">
        <v>43.3</v>
      </c>
      <c r="K38" s="77"/>
      <c r="L38" s="77"/>
      <c r="M38" s="20"/>
      <c r="N38" s="20"/>
      <c r="O38" s="20"/>
      <c r="P38" s="76"/>
      <c r="Q38" s="76"/>
      <c r="R38" s="76"/>
    </row>
    <row r="39" spans="1:18" s="10" customFormat="1" x14ac:dyDescent="0.2">
      <c r="H39" s="65">
        <v>2014</v>
      </c>
      <c r="I39" s="77">
        <v>46.8</v>
      </c>
      <c r="J39" s="77">
        <v>48.1</v>
      </c>
      <c r="K39" s="77"/>
      <c r="L39" s="77"/>
      <c r="M39" s="20"/>
      <c r="N39" s="20"/>
      <c r="O39" s="20"/>
      <c r="P39" s="76"/>
      <c r="Q39" s="76"/>
      <c r="R39" s="76"/>
    </row>
    <row r="40" spans="1:18" s="10" customFormat="1" x14ac:dyDescent="0.2">
      <c r="H40" s="65">
        <v>2019</v>
      </c>
      <c r="I40" s="77">
        <v>58.4</v>
      </c>
      <c r="J40" s="77">
        <v>61.4</v>
      </c>
      <c r="K40" s="77"/>
      <c r="L40" s="77"/>
      <c r="M40" s="20"/>
      <c r="N40" s="20"/>
      <c r="O40" s="20"/>
      <c r="P40" s="76"/>
      <c r="Q40" s="76"/>
      <c r="R40" s="76"/>
    </row>
    <row r="41" spans="1:18" s="10" customFormat="1" x14ac:dyDescent="0.2">
      <c r="H41" s="65" t="s">
        <v>137</v>
      </c>
      <c r="I41" s="75">
        <f>B4</f>
        <v>65.7</v>
      </c>
      <c r="J41" s="79">
        <v>64.8</v>
      </c>
      <c r="K41" s="75"/>
      <c r="L41" s="79"/>
      <c r="M41" s="20"/>
      <c r="N41" s="20"/>
      <c r="O41" s="20"/>
      <c r="P41" s="76"/>
      <c r="Q41" s="76"/>
      <c r="R41" s="76"/>
    </row>
    <row r="42" spans="1:18" s="10" customFormat="1" x14ac:dyDescent="0.2">
      <c r="H42" s="20"/>
      <c r="I42" s="20"/>
      <c r="J42" s="20"/>
      <c r="K42" s="20"/>
      <c r="L42" s="20"/>
      <c r="M42" s="20"/>
      <c r="N42" s="20"/>
      <c r="O42" s="20"/>
      <c r="P42" s="76"/>
      <c r="Q42" s="76"/>
      <c r="R42" s="76"/>
    </row>
    <row r="43" spans="1:18" s="10" customFormat="1" x14ac:dyDescent="0.2">
      <c r="J43" s="20"/>
      <c r="K43" s="20"/>
      <c r="L43" s="20"/>
      <c r="M43" s="20"/>
      <c r="N43" s="20"/>
      <c r="O43" s="20"/>
      <c r="P43" s="76"/>
      <c r="Q43" s="76"/>
      <c r="R43" s="76"/>
    </row>
    <row r="44" spans="1:18" s="10" customFormat="1" x14ac:dyDescent="0.2">
      <c r="J44" s="20"/>
      <c r="K44" s="20"/>
      <c r="L44" s="20"/>
      <c r="M44" s="20"/>
      <c r="N44" s="20"/>
      <c r="O44" s="20"/>
      <c r="P44" s="76"/>
      <c r="Q44" s="76"/>
      <c r="R44" s="76"/>
    </row>
    <row r="45" spans="1:18" s="10" customFormat="1" x14ac:dyDescent="0.2">
      <c r="J45" s="20"/>
      <c r="K45" s="20"/>
      <c r="L45" s="20"/>
      <c r="M45" s="20"/>
      <c r="N45" s="20"/>
      <c r="O45" s="20"/>
      <c r="P45" s="76"/>
      <c r="Q45" s="76"/>
      <c r="R45" s="76"/>
    </row>
    <row r="46" spans="1:18" s="10" customFormat="1" x14ac:dyDescent="0.2">
      <c r="J46" s="20"/>
      <c r="K46" s="20"/>
      <c r="L46" s="20"/>
      <c r="M46" s="20"/>
      <c r="N46" s="20"/>
      <c r="O46" s="20"/>
      <c r="P46" s="76"/>
      <c r="Q46" s="76"/>
      <c r="R46" s="76"/>
    </row>
    <row r="47" spans="1:18" s="10" customFormat="1" x14ac:dyDescent="0.2">
      <c r="J47" s="20"/>
      <c r="K47" s="20"/>
      <c r="L47" s="20"/>
      <c r="M47" s="20"/>
      <c r="N47" s="20"/>
      <c r="O47" s="20"/>
      <c r="P47" s="76"/>
      <c r="Q47" s="76"/>
      <c r="R47" s="76"/>
    </row>
    <row r="48" spans="1:18" s="10" customFormat="1" x14ac:dyDescent="0.2">
      <c r="J48" s="20"/>
      <c r="K48" s="20"/>
      <c r="L48" s="20"/>
      <c r="M48" s="20"/>
      <c r="N48" s="20"/>
      <c r="O48" s="20"/>
      <c r="P48" s="76"/>
      <c r="Q48" s="76"/>
      <c r="R48" s="76"/>
    </row>
    <row r="49" spans="10:18" s="10" customFormat="1" x14ac:dyDescent="0.2">
      <c r="J49" s="20"/>
      <c r="K49" s="20"/>
      <c r="L49" s="20"/>
      <c r="M49" s="20"/>
      <c r="N49" s="20"/>
      <c r="O49" s="20"/>
      <c r="P49" s="76"/>
      <c r="Q49" s="76"/>
      <c r="R49" s="76"/>
    </row>
    <row r="50" spans="10:18" s="10" customFormat="1" x14ac:dyDescent="0.2">
      <c r="J50" s="20"/>
      <c r="K50" s="20"/>
      <c r="L50" s="20"/>
      <c r="M50" s="20"/>
      <c r="N50" s="20"/>
      <c r="O50" s="20"/>
      <c r="P50" s="76"/>
      <c r="Q50" s="76"/>
      <c r="R50" s="76"/>
    </row>
    <row r="51" spans="10:18" s="10" customFormat="1" x14ac:dyDescent="0.2">
      <c r="J51" s="20"/>
      <c r="K51" s="20"/>
      <c r="L51" s="20"/>
      <c r="M51" s="20"/>
      <c r="N51" s="20"/>
      <c r="O51" s="20"/>
      <c r="P51" s="76"/>
      <c r="Q51" s="76"/>
      <c r="R51" s="76"/>
    </row>
    <row r="52" spans="10:18" s="10" customFormat="1" x14ac:dyDescent="0.2">
      <c r="J52" s="20"/>
      <c r="K52" s="20"/>
      <c r="L52" s="20"/>
      <c r="M52" s="20"/>
      <c r="N52" s="20"/>
      <c r="O52" s="20"/>
      <c r="P52" s="76"/>
      <c r="Q52" s="76"/>
      <c r="R52" s="76"/>
    </row>
    <row r="53" spans="10:18" s="10" customFormat="1" x14ac:dyDescent="0.2">
      <c r="J53" s="20"/>
      <c r="K53" s="20"/>
      <c r="L53" s="20"/>
      <c r="M53" s="20"/>
      <c r="N53" s="20"/>
      <c r="O53" s="20"/>
      <c r="P53" s="76"/>
      <c r="Q53" s="76"/>
      <c r="R53" s="76"/>
    </row>
    <row r="54" spans="10:18" s="10" customFormat="1" x14ac:dyDescent="0.2">
      <c r="J54" s="20"/>
      <c r="K54" s="20"/>
      <c r="L54" s="20"/>
      <c r="M54" s="20"/>
      <c r="N54" s="20"/>
      <c r="O54" s="20"/>
      <c r="P54" s="76"/>
      <c r="Q54" s="76"/>
      <c r="R54" s="76"/>
    </row>
  </sheetData>
  <pageMargins left="0.39370078740157483" right="0.39370078740157483" top="0.39370078740157483" bottom="0.39370078740157483" header="0.31496062992125984" footer="0.31496062992125984"/>
  <pageSetup paperSize="9" orientation="portrait" r:id="rId1"/>
  <headerFooter differentOddEven="1" differentFirst="1">
    <oddFooter>&amp;L&amp;"-,Standard"&amp;6Europawahlen in Mecklenburg-Vorpommern&amp;R&amp;"-,Standard"&amp;6&amp;P</oddFooter>
    <evenFooter>&amp;L&amp;"-,Standard"&amp;6&amp;P&amp;R&amp;"-,Standard"&amp;6Europawahlen in Mecklenburg-Vorpommern</evenFooter>
  </headerFooter>
  <drawing r:id="rId2"/>
  <tableParts count="3">
    <tablePart r:id="rId3"/>
    <tablePart r:id="rId4"/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zoomScale="140" zoomScaleNormal="140" workbookViewId="0"/>
  </sheetViews>
  <sheetFormatPr baseColWidth="10" defaultRowHeight="12.75" x14ac:dyDescent="0.2"/>
  <cols>
    <col min="1" max="1" width="19.85546875" style="1" customWidth="1"/>
    <col min="2" max="2" width="13" style="1" customWidth="1"/>
    <col min="3" max="3" width="12" style="1" customWidth="1"/>
    <col min="4" max="5" width="15.7109375" style="1" customWidth="1"/>
    <col min="6" max="6" width="20.7109375" style="1" customWidth="1"/>
    <col min="7" max="7" width="2.7109375" style="1" customWidth="1"/>
    <col min="8" max="8" width="17.140625" style="1" customWidth="1"/>
    <col min="9" max="16384" width="11.42578125" style="1"/>
  </cols>
  <sheetData>
    <row r="1" spans="1:12" s="9" customFormat="1" ht="19.5" x14ac:dyDescent="0.3">
      <c r="A1" s="24" t="s">
        <v>152</v>
      </c>
      <c r="B1" s="8"/>
      <c r="C1" s="8"/>
      <c r="D1" s="8"/>
      <c r="E1" s="8"/>
      <c r="F1" s="8"/>
    </row>
    <row r="2" spans="1:12" ht="30" customHeight="1" x14ac:dyDescent="0.2">
      <c r="A2" s="36" t="s">
        <v>27</v>
      </c>
    </row>
    <row r="3" spans="1:12" s="2" customFormat="1" ht="12" customHeight="1" x14ac:dyDescent="0.2">
      <c r="A3" s="37" t="s">
        <v>4</v>
      </c>
      <c r="B3" s="93">
        <v>1322319</v>
      </c>
      <c r="C3" s="38"/>
      <c r="D3" s="80"/>
      <c r="E3" s="81"/>
      <c r="F3" s="22"/>
    </row>
    <row r="4" spans="1:12" s="26" customFormat="1" ht="12" customHeight="1" x14ac:dyDescent="0.2">
      <c r="A4" s="39" t="s">
        <v>103</v>
      </c>
      <c r="B4" s="94">
        <v>868344</v>
      </c>
      <c r="C4" s="40"/>
      <c r="D4" s="82"/>
      <c r="E4" s="83"/>
      <c r="F4" s="41"/>
    </row>
    <row r="5" spans="1:12" s="26" customFormat="1" ht="20.100000000000001" customHeight="1" x14ac:dyDescent="0.2">
      <c r="A5" s="39" t="s">
        <v>107</v>
      </c>
      <c r="B5" s="95">
        <v>65.7</v>
      </c>
      <c r="C5" s="40"/>
      <c r="D5" s="82"/>
      <c r="E5" s="83"/>
      <c r="F5" s="41"/>
    </row>
    <row r="6" spans="1:12" ht="36" customHeight="1" x14ac:dyDescent="0.2">
      <c r="A6" s="107" t="s">
        <v>3</v>
      </c>
      <c r="B6" s="109" t="s">
        <v>104</v>
      </c>
      <c r="C6" s="110" t="s">
        <v>105</v>
      </c>
      <c r="D6" s="84"/>
      <c r="E6" s="84"/>
      <c r="F6" s="20"/>
    </row>
    <row r="7" spans="1:12" ht="24" customHeight="1" x14ac:dyDescent="0.2">
      <c r="A7" s="18" t="s">
        <v>5</v>
      </c>
      <c r="B7" s="98">
        <v>14939</v>
      </c>
      <c r="C7" s="105">
        <v>1.7</v>
      </c>
      <c r="D7" s="42"/>
      <c r="E7" s="85"/>
      <c r="F7" s="20"/>
    </row>
    <row r="8" spans="1:12" x14ac:dyDescent="0.2">
      <c r="A8" s="47" t="s">
        <v>6</v>
      </c>
      <c r="B8" s="99">
        <v>853405</v>
      </c>
      <c r="C8" s="106">
        <v>98.3</v>
      </c>
      <c r="D8" s="43"/>
      <c r="E8" s="86"/>
      <c r="F8" s="20"/>
      <c r="H8" s="20" t="s">
        <v>151</v>
      </c>
      <c r="I8" s="20"/>
      <c r="J8" s="20"/>
      <c r="K8" s="20"/>
      <c r="L8" s="20"/>
    </row>
    <row r="9" spans="1:12" x14ac:dyDescent="0.2">
      <c r="A9" s="47" t="s">
        <v>106</v>
      </c>
      <c r="B9" s="99"/>
      <c r="C9" s="100"/>
      <c r="D9" s="43"/>
      <c r="E9" s="86"/>
      <c r="F9" s="20"/>
      <c r="H9" s="101" t="s">
        <v>3</v>
      </c>
      <c r="I9" s="115" t="s">
        <v>125</v>
      </c>
      <c r="J9" s="115" t="s">
        <v>124</v>
      </c>
      <c r="K9" s="115" t="s">
        <v>126</v>
      </c>
      <c r="L9" s="115" t="s">
        <v>127</v>
      </c>
    </row>
    <row r="10" spans="1:12" x14ac:dyDescent="0.2">
      <c r="A10" s="48" t="s">
        <v>112</v>
      </c>
      <c r="B10" s="99">
        <v>183770</v>
      </c>
      <c r="C10" s="100">
        <v>21.5</v>
      </c>
      <c r="D10" s="43"/>
      <c r="E10" s="86"/>
      <c r="F10" s="20"/>
      <c r="H10" s="101" t="s">
        <v>122</v>
      </c>
      <c r="I10" s="116">
        <f>B3</f>
        <v>1322319</v>
      </c>
      <c r="J10" s="117">
        <v>100</v>
      </c>
      <c r="K10" s="118">
        <v>1316161</v>
      </c>
      <c r="L10" s="117">
        <v>100</v>
      </c>
    </row>
    <row r="11" spans="1:12" x14ac:dyDescent="0.2">
      <c r="A11" s="48" t="s">
        <v>157</v>
      </c>
      <c r="B11" s="99">
        <v>241828</v>
      </c>
      <c r="C11" s="100">
        <v>28.3</v>
      </c>
      <c r="D11" s="43"/>
      <c r="E11" s="86"/>
      <c r="F11" s="20"/>
      <c r="H11" s="101" t="s">
        <v>123</v>
      </c>
      <c r="I11" s="116">
        <f>B3-B4</f>
        <v>453975</v>
      </c>
      <c r="J11" s="119">
        <f>I11*100/$I$10</f>
        <v>34.331730845582648</v>
      </c>
      <c r="K11" s="118">
        <f>K10-K12</f>
        <v>547081</v>
      </c>
      <c r="L11" s="119">
        <f>K11*100/$K$10</f>
        <v>41.566419305844803</v>
      </c>
    </row>
    <row r="12" spans="1:12" x14ac:dyDescent="0.2">
      <c r="A12" s="48" t="s">
        <v>158</v>
      </c>
      <c r="B12" s="99">
        <v>87973</v>
      </c>
      <c r="C12" s="100">
        <v>10.3</v>
      </c>
      <c r="D12" s="43"/>
      <c r="E12" s="86"/>
      <c r="F12" s="20"/>
      <c r="H12" s="101" t="s">
        <v>144</v>
      </c>
      <c r="I12" s="116">
        <f>B4</f>
        <v>868344</v>
      </c>
      <c r="J12" s="119" t="s">
        <v>1</v>
      </c>
      <c r="K12" s="118">
        <v>769080</v>
      </c>
      <c r="L12" s="119" t="s">
        <v>1</v>
      </c>
    </row>
    <row r="13" spans="1:12" x14ac:dyDescent="0.2">
      <c r="A13" s="48" t="s">
        <v>33</v>
      </c>
      <c r="B13" s="99">
        <v>41570</v>
      </c>
      <c r="C13" s="100">
        <v>4.9000000000000004</v>
      </c>
      <c r="D13" s="43"/>
      <c r="E13" s="86"/>
      <c r="F13" s="20"/>
      <c r="H13" s="101" t="s">
        <v>145</v>
      </c>
      <c r="I13" s="116">
        <f>B7</f>
        <v>14939</v>
      </c>
      <c r="J13" s="119">
        <f t="shared" ref="J13:J21" si="0">I13*100/$I$10</f>
        <v>1.1297576454698148</v>
      </c>
      <c r="K13" s="118">
        <v>15465</v>
      </c>
      <c r="L13" s="119">
        <f t="shared" ref="L13:L20" si="1">K13*100/$K$10</f>
        <v>1.1750082246776801</v>
      </c>
    </row>
    <row r="14" spans="1:12" x14ac:dyDescent="0.2">
      <c r="A14" s="48" t="s">
        <v>36</v>
      </c>
      <c r="B14" s="99">
        <v>41000</v>
      </c>
      <c r="C14" s="100">
        <v>4.8</v>
      </c>
      <c r="D14" s="43"/>
      <c r="E14" s="86"/>
      <c r="F14" s="20"/>
      <c r="H14" s="101" t="s">
        <v>146</v>
      </c>
      <c r="I14" s="116">
        <f>B8</f>
        <v>853405</v>
      </c>
      <c r="J14" s="119" t="s">
        <v>1</v>
      </c>
      <c r="K14" s="118">
        <v>753615</v>
      </c>
      <c r="L14" s="119" t="s">
        <v>1</v>
      </c>
    </row>
    <row r="15" spans="1:12" x14ac:dyDescent="0.2">
      <c r="A15" s="48" t="s">
        <v>159</v>
      </c>
      <c r="B15" s="99">
        <v>22348</v>
      </c>
      <c r="C15" s="100">
        <v>2.6</v>
      </c>
      <c r="D15" s="43"/>
      <c r="E15" s="86"/>
      <c r="F15" s="20"/>
      <c r="H15" s="120" t="str">
        <f>A10</f>
        <v>CDU</v>
      </c>
      <c r="I15" s="116">
        <f>B10</f>
        <v>183770</v>
      </c>
      <c r="J15" s="119">
        <f t="shared" si="0"/>
        <v>13.897554221031385</v>
      </c>
      <c r="K15" s="118">
        <v>184894</v>
      </c>
      <c r="L15" s="119">
        <f t="shared" si="1"/>
        <v>14.047977413097637</v>
      </c>
    </row>
    <row r="16" spans="1:12" x14ac:dyDescent="0.2">
      <c r="A16" s="48" t="s">
        <v>160</v>
      </c>
      <c r="B16" s="99">
        <v>15110</v>
      </c>
      <c r="C16" s="100">
        <v>1.8</v>
      </c>
      <c r="D16" s="43"/>
      <c r="E16" s="86"/>
      <c r="F16" s="20"/>
      <c r="H16" s="120" t="str">
        <f t="shared" ref="H16:H20" si="2">A11</f>
        <v>AfD</v>
      </c>
      <c r="I16" s="116">
        <f t="shared" ref="I16:I20" si="3">B11</f>
        <v>241828</v>
      </c>
      <c r="J16" s="119">
        <f t="shared" si="0"/>
        <v>18.288174033648463</v>
      </c>
      <c r="K16" s="118">
        <v>133205</v>
      </c>
      <c r="L16" s="119">
        <f t="shared" si="1"/>
        <v>10.120722312847745</v>
      </c>
    </row>
    <row r="17" spans="1:12" x14ac:dyDescent="0.2">
      <c r="A17" s="48" t="s">
        <v>161</v>
      </c>
      <c r="B17" s="99">
        <v>10009</v>
      </c>
      <c r="C17" s="100">
        <v>1.2</v>
      </c>
      <c r="D17" s="43"/>
      <c r="E17" s="86"/>
      <c r="F17" s="20"/>
      <c r="H17" s="120" t="str">
        <f t="shared" si="2"/>
        <v>SPD</v>
      </c>
      <c r="I17" s="116">
        <f t="shared" si="3"/>
        <v>87973</v>
      </c>
      <c r="J17" s="119">
        <f t="shared" si="0"/>
        <v>6.652933218081265</v>
      </c>
      <c r="K17" s="118">
        <v>117297</v>
      </c>
      <c r="L17" s="119">
        <f t="shared" si="1"/>
        <v>8.912055591983048</v>
      </c>
    </row>
    <row r="18" spans="1:12" x14ac:dyDescent="0.2">
      <c r="A18" s="48" t="s">
        <v>41</v>
      </c>
      <c r="B18" s="99">
        <v>11433</v>
      </c>
      <c r="C18" s="100">
        <v>1.3</v>
      </c>
      <c r="D18" s="43"/>
      <c r="E18" s="86"/>
      <c r="F18" s="20"/>
      <c r="H18" s="120" t="str">
        <f t="shared" si="2"/>
        <v>DIE LINKE</v>
      </c>
      <c r="I18" s="116">
        <f t="shared" si="3"/>
        <v>41570</v>
      </c>
      <c r="J18" s="119">
        <f t="shared" si="0"/>
        <v>3.1437194807001942</v>
      </c>
      <c r="K18" s="118">
        <v>104952</v>
      </c>
      <c r="L18" s="119">
        <f t="shared" si="1"/>
        <v>7.9741004330017375</v>
      </c>
    </row>
    <row r="19" spans="1:12" x14ac:dyDescent="0.2">
      <c r="A19" s="48" t="s">
        <v>42</v>
      </c>
      <c r="B19" s="99">
        <v>8136</v>
      </c>
      <c r="C19" s="100">
        <v>1</v>
      </c>
      <c r="D19" s="43"/>
      <c r="E19" s="86"/>
      <c r="F19" s="20"/>
      <c r="H19" s="120" t="str">
        <f t="shared" si="2"/>
        <v>GRÜNE</v>
      </c>
      <c r="I19" s="116">
        <f t="shared" si="3"/>
        <v>41000</v>
      </c>
      <c r="J19" s="119">
        <f t="shared" si="0"/>
        <v>3.1006133920786132</v>
      </c>
      <c r="K19" s="118">
        <v>81285</v>
      </c>
      <c r="L19" s="119">
        <f t="shared" si="1"/>
        <v>6.1759161683107155</v>
      </c>
    </row>
    <row r="20" spans="1:12" x14ac:dyDescent="0.2">
      <c r="A20" s="48" t="s">
        <v>62</v>
      </c>
      <c r="B20" s="99">
        <v>2937</v>
      </c>
      <c r="C20" s="100">
        <v>0.3</v>
      </c>
      <c r="D20" s="43"/>
      <c r="E20" s="86"/>
      <c r="F20" s="20"/>
      <c r="H20" s="120" t="str">
        <f t="shared" si="2"/>
        <v>FDP</v>
      </c>
      <c r="I20" s="116">
        <f t="shared" si="3"/>
        <v>22348</v>
      </c>
      <c r="J20" s="119">
        <f t="shared" si="0"/>
        <v>1.6900611728334842</v>
      </c>
      <c r="K20" s="118">
        <v>29235</v>
      </c>
      <c r="L20" s="119">
        <f t="shared" si="1"/>
        <v>2.221232812703005</v>
      </c>
    </row>
    <row r="21" spans="1:12" x14ac:dyDescent="0.2">
      <c r="A21" s="48" t="s">
        <v>162</v>
      </c>
      <c r="B21" s="99">
        <v>3511</v>
      </c>
      <c r="C21" s="100">
        <v>0.4</v>
      </c>
      <c r="D21" s="43"/>
      <c r="E21" s="86"/>
      <c r="F21" s="20"/>
      <c r="H21" s="120" t="s">
        <v>113</v>
      </c>
      <c r="I21" s="116">
        <f>B37</f>
        <v>139788</v>
      </c>
      <c r="J21" s="119">
        <f t="shared" si="0"/>
        <v>10.571427923216712</v>
      </c>
      <c r="K21" s="121" t="s">
        <v>1</v>
      </c>
      <c r="L21" s="119" t="s">
        <v>1</v>
      </c>
    </row>
    <row r="22" spans="1:12" x14ac:dyDescent="0.2">
      <c r="A22" s="48" t="s">
        <v>163</v>
      </c>
      <c r="B22" s="99">
        <v>813</v>
      </c>
      <c r="C22" s="100">
        <v>0.1</v>
      </c>
      <c r="D22" s="43"/>
      <c r="E22" s="86"/>
      <c r="F22" s="20"/>
      <c r="H22" s="120" t="s">
        <v>114</v>
      </c>
      <c r="I22" s="116">
        <f>I14-SUM(I15:I21)</f>
        <v>95128</v>
      </c>
      <c r="J22" s="122">
        <f>I22*100/$I$10</f>
        <v>7.1940280673574231</v>
      </c>
      <c r="K22" s="118">
        <f>K14-SUM(K15:K21)</f>
        <v>102747</v>
      </c>
      <c r="L22" s="119">
        <f t="shared" ref="L22" si="4">K22*100/$K$10</f>
        <v>7.80656773753363</v>
      </c>
    </row>
    <row r="23" spans="1:12" x14ac:dyDescent="0.2">
      <c r="A23" s="48" t="s">
        <v>164</v>
      </c>
      <c r="B23" s="99">
        <v>6101</v>
      </c>
      <c r="C23" s="100">
        <v>0.7</v>
      </c>
      <c r="D23" s="45"/>
      <c r="E23" s="44"/>
      <c r="F23" s="20"/>
    </row>
    <row r="24" spans="1:12" x14ac:dyDescent="0.2">
      <c r="A24" s="48" t="s">
        <v>165</v>
      </c>
      <c r="B24" s="99">
        <v>11455</v>
      </c>
      <c r="C24" s="100">
        <v>1.3</v>
      </c>
      <c r="D24" s="45"/>
      <c r="E24" s="44"/>
      <c r="F24" s="20"/>
    </row>
    <row r="25" spans="1:12" x14ac:dyDescent="0.2">
      <c r="A25" s="48" t="s">
        <v>45</v>
      </c>
      <c r="B25" s="99">
        <v>1905</v>
      </c>
      <c r="C25" s="100">
        <v>0.2</v>
      </c>
      <c r="D25" s="45"/>
      <c r="E25" s="44"/>
      <c r="F25" s="20"/>
    </row>
    <row r="26" spans="1:12" x14ac:dyDescent="0.2">
      <c r="A26" s="48" t="s">
        <v>166</v>
      </c>
      <c r="B26" s="99">
        <v>1234</v>
      </c>
      <c r="C26" s="100">
        <v>0.1</v>
      </c>
      <c r="D26" s="45"/>
      <c r="E26" s="44"/>
      <c r="F26" s="20"/>
    </row>
    <row r="27" spans="1:12" x14ac:dyDescent="0.2">
      <c r="A27" s="48" t="s">
        <v>49</v>
      </c>
      <c r="B27" s="99">
        <v>1330</v>
      </c>
      <c r="C27" s="100">
        <v>0.2</v>
      </c>
      <c r="D27" s="45"/>
      <c r="E27" s="44"/>
      <c r="F27" s="20"/>
    </row>
    <row r="28" spans="1:12" x14ac:dyDescent="0.2">
      <c r="A28" s="48" t="s">
        <v>167</v>
      </c>
      <c r="B28" s="99">
        <v>773</v>
      </c>
      <c r="C28" s="100">
        <v>0.1</v>
      </c>
      <c r="D28" s="45"/>
      <c r="E28" s="44"/>
      <c r="F28" s="20"/>
    </row>
    <row r="29" spans="1:12" x14ac:dyDescent="0.2">
      <c r="A29" s="48" t="s">
        <v>168</v>
      </c>
      <c r="B29" s="99">
        <v>1784</v>
      </c>
      <c r="C29" s="100">
        <v>0.2</v>
      </c>
      <c r="D29" s="45"/>
      <c r="E29" s="44"/>
    </row>
    <row r="30" spans="1:12" x14ac:dyDescent="0.2">
      <c r="A30" s="48" t="s">
        <v>169</v>
      </c>
      <c r="B30" s="99">
        <v>1461</v>
      </c>
      <c r="C30" s="100">
        <v>0.2</v>
      </c>
      <c r="D30" s="45"/>
      <c r="E30" s="44"/>
    </row>
    <row r="31" spans="1:12" x14ac:dyDescent="0.2">
      <c r="A31" s="48" t="s">
        <v>170</v>
      </c>
      <c r="B31" s="99">
        <v>515</v>
      </c>
      <c r="C31" s="100">
        <v>0.1</v>
      </c>
      <c r="D31" s="45"/>
      <c r="E31" s="44"/>
    </row>
    <row r="32" spans="1:12" x14ac:dyDescent="0.2">
      <c r="A32" s="48" t="s">
        <v>171</v>
      </c>
      <c r="B32" s="99">
        <v>584</v>
      </c>
      <c r="C32" s="100">
        <v>0.1</v>
      </c>
      <c r="D32" s="45"/>
      <c r="E32" s="44"/>
    </row>
    <row r="33" spans="1:5" x14ac:dyDescent="0.2">
      <c r="A33" s="48" t="s">
        <v>172</v>
      </c>
      <c r="B33" s="99">
        <v>329</v>
      </c>
      <c r="C33" s="100">
        <v>0</v>
      </c>
      <c r="D33" s="45"/>
      <c r="E33" s="44"/>
    </row>
    <row r="34" spans="1:5" x14ac:dyDescent="0.2">
      <c r="A34" s="48" t="s">
        <v>173</v>
      </c>
      <c r="B34" s="99">
        <v>1353</v>
      </c>
      <c r="C34" s="100">
        <v>0.2</v>
      </c>
      <c r="D34" s="45"/>
      <c r="E34" s="44"/>
    </row>
    <row r="35" spans="1:5" x14ac:dyDescent="0.2">
      <c r="A35" s="48" t="s">
        <v>174</v>
      </c>
      <c r="B35" s="99">
        <v>2028</v>
      </c>
      <c r="C35" s="100">
        <v>0.2</v>
      </c>
      <c r="D35" s="45"/>
      <c r="E35" s="44"/>
    </row>
    <row r="36" spans="1:5" x14ac:dyDescent="0.2">
      <c r="A36" s="48" t="s">
        <v>92</v>
      </c>
      <c r="B36" s="99">
        <v>3656</v>
      </c>
      <c r="C36" s="100">
        <v>0.4</v>
      </c>
      <c r="D36" s="45"/>
      <c r="E36" s="44"/>
    </row>
    <row r="37" spans="1:5" x14ac:dyDescent="0.2">
      <c r="A37" s="48" t="s">
        <v>113</v>
      </c>
      <c r="B37" s="99">
        <v>139788</v>
      </c>
      <c r="C37" s="100">
        <v>16.399999999999999</v>
      </c>
      <c r="D37" s="45"/>
      <c r="E37" s="44"/>
    </row>
    <row r="38" spans="1:5" x14ac:dyDescent="0.2">
      <c r="A38" s="48" t="s">
        <v>175</v>
      </c>
      <c r="B38" s="99">
        <v>493</v>
      </c>
      <c r="C38" s="100">
        <v>0.1</v>
      </c>
      <c r="D38" s="45"/>
      <c r="E38" s="44"/>
    </row>
    <row r="39" spans="1:5" x14ac:dyDescent="0.2">
      <c r="A39" s="48" t="s">
        <v>176</v>
      </c>
      <c r="B39" s="99">
        <v>614</v>
      </c>
      <c r="C39" s="100">
        <v>0.1</v>
      </c>
      <c r="D39" s="45"/>
      <c r="E39" s="44"/>
    </row>
    <row r="40" spans="1:5" x14ac:dyDescent="0.2">
      <c r="A40" s="48" t="s">
        <v>133</v>
      </c>
      <c r="B40" s="99">
        <v>2063</v>
      </c>
      <c r="C40" s="100">
        <v>0.2</v>
      </c>
      <c r="D40" s="45"/>
      <c r="E40" s="44"/>
    </row>
    <row r="41" spans="1:5" x14ac:dyDescent="0.2">
      <c r="A41" s="48" t="s">
        <v>177</v>
      </c>
      <c r="B41" s="99">
        <v>972</v>
      </c>
      <c r="C41" s="100">
        <v>0.1</v>
      </c>
      <c r="D41" s="45"/>
      <c r="E41" s="44"/>
    </row>
    <row r="42" spans="1:5" x14ac:dyDescent="0.2">
      <c r="A42" s="48" t="s">
        <v>178</v>
      </c>
      <c r="B42" s="99">
        <v>3552</v>
      </c>
      <c r="C42" s="100">
        <v>0.4</v>
      </c>
      <c r="D42" s="45"/>
      <c r="E42" s="44"/>
    </row>
    <row r="43" spans="1:5" x14ac:dyDescent="0.2">
      <c r="A43" s="48" t="s">
        <v>179</v>
      </c>
      <c r="B43" s="99">
        <v>977</v>
      </c>
      <c r="C43" s="100">
        <v>0.1</v>
      </c>
      <c r="D43" s="45"/>
      <c r="E43" s="44"/>
    </row>
    <row r="44" spans="1:5" ht="30" customHeight="1" x14ac:dyDescent="0.2">
      <c r="A44" s="46"/>
      <c r="B44" s="20"/>
      <c r="C44" s="20"/>
      <c r="D44" s="20"/>
      <c r="E44" s="20"/>
    </row>
    <row r="45" spans="1:5" s="96" customFormat="1" ht="30" customHeight="1" x14ac:dyDescent="0.2">
      <c r="A45" s="103" t="s">
        <v>188</v>
      </c>
      <c r="B45" s="104"/>
      <c r="C45" s="104"/>
      <c r="D45" s="104"/>
      <c r="E45" s="104"/>
    </row>
    <row r="46" spans="1:5" s="7" customFormat="1" ht="24" customHeight="1" x14ac:dyDescent="0.2">
      <c r="A46" s="124" t="s">
        <v>101</v>
      </c>
      <c r="B46" s="125" t="s">
        <v>0</v>
      </c>
      <c r="C46" s="126" t="s">
        <v>182</v>
      </c>
      <c r="D46" s="126" t="s">
        <v>187</v>
      </c>
      <c r="E46" s="97"/>
    </row>
    <row r="47" spans="1:5" s="7" customFormat="1" ht="20.100000000000001" customHeight="1" x14ac:dyDescent="0.2">
      <c r="A47" s="123" t="s">
        <v>184</v>
      </c>
      <c r="B47" s="102" t="s">
        <v>158</v>
      </c>
      <c r="C47" s="102">
        <v>1999</v>
      </c>
      <c r="D47" s="101" t="s">
        <v>185</v>
      </c>
      <c r="E47" s="101"/>
    </row>
    <row r="48" spans="1:5" ht="12" customHeight="1" x14ac:dyDescent="0.2">
      <c r="A48" s="114" t="s">
        <v>129</v>
      </c>
      <c r="B48" s="102" t="s">
        <v>113</v>
      </c>
      <c r="C48" s="102">
        <v>1959</v>
      </c>
      <c r="D48" s="101" t="s">
        <v>186</v>
      </c>
    </row>
    <row r="49" ht="12" customHeight="1" x14ac:dyDescent="0.2"/>
    <row r="50" ht="12" customHeight="1" x14ac:dyDescent="0.2"/>
    <row r="51" ht="12" customHeight="1" x14ac:dyDescent="0.2"/>
  </sheetData>
  <pageMargins left="0.39370078740157483" right="0.39370078740157483" top="0.39370078740157483" bottom="0.39370078740157483" header="0.31496062992125984" footer="0.31496062992125984"/>
  <pageSetup paperSize="9" orientation="portrait" r:id="rId1"/>
  <headerFooter differentOddEven="1" differentFirst="1">
    <oddFooter>&amp;L&amp;"-,Standard"&amp;6Europawahlen in Mecklenburg-Vorpommern&amp;R&amp;"-,Standard"&amp;6&amp;P</oddFooter>
    <evenFooter>&amp;L&amp;"-,Standard"&amp;6&amp;P&amp;R&amp;"-,Standard"&amp;6Europawahlen in Mecklenburg-Vorpommern</evenFooter>
  </headerFooter>
  <drawing r:id="rId2"/>
  <tableParts count="3"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16</vt:i4>
      </vt:variant>
    </vt:vector>
  </HeadingPairs>
  <TitlesOfParts>
    <vt:vector size="20" baseType="lpstr">
      <vt:lpstr>Zeitvergleich</vt:lpstr>
      <vt:lpstr>Parteien und Bewerber</vt:lpstr>
      <vt:lpstr>Wahlbeteiligung</vt:lpstr>
      <vt:lpstr>Landesergebnis 2024</vt:lpstr>
      <vt:lpstr>_Abgeordnete</vt:lpstr>
      <vt:lpstr>_Anteil_Stimmen</vt:lpstr>
      <vt:lpstr>_Anteil_Stimmenh</vt:lpstr>
      <vt:lpstr>_Anzahl_gueltige_Stimmen</vt:lpstr>
      <vt:lpstr>_Gemeinsame_Liste</vt:lpstr>
      <vt:lpstr>_Grafik_1</vt:lpstr>
      <vt:lpstr>_Grafik_2</vt:lpstr>
      <vt:lpstr>_Grafik_3</vt:lpstr>
      <vt:lpstr>_Grafik_4</vt:lpstr>
      <vt:lpstr>_Landesergebnis</vt:lpstr>
      <vt:lpstr>_Liste_CDU</vt:lpstr>
      <vt:lpstr>_Verzeichnis_der_Parteien</vt:lpstr>
      <vt:lpstr>_Wahlbeteiligung</vt:lpstr>
      <vt:lpstr>'Landesergebnis 2024'!Druckbereich</vt:lpstr>
      <vt:lpstr>Wahlbeteiligung!Druckbereich</vt:lpstr>
      <vt:lpstr>Zeitvergleich!Druckbereich</vt:lpstr>
    </vt:vector>
  </TitlesOfParts>
  <Company>LAIV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H</dc:creator>
  <cp:lastModifiedBy> </cp:lastModifiedBy>
  <cp:lastPrinted>2024-06-10T08:08:37Z</cp:lastPrinted>
  <dcterms:created xsi:type="dcterms:W3CDTF">2016-02-23T10:14:15Z</dcterms:created>
  <dcterms:modified xsi:type="dcterms:W3CDTF">2024-06-10T08:57:58Z</dcterms:modified>
</cp:coreProperties>
</file>